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<sst xmlns="http://schemas.openxmlformats.org/spreadsheetml/2006/main" count="533" uniqueCount="269">
  <si>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</si>
  <si>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</si>
  <si>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</si>
  <si>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</si>
  <si>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</si>
  <si>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</si>
  <si>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</si>
  <si>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</si>
  <si>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</si>
  <si>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</si>
  <si>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</si>
  <si>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</si>
  <si>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</si>
  <si>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</si>
  <si>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</si>
  <si>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</si>
  <si>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</si>
  <si>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</si>
  <si>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</si>
  <si>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</si>
  <si>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</si>
  <si>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</si>
  <si>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</si>
  <si>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</si>
  <si>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</si>
  <si>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</si>
  <si>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</si>
  <si>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</si>
  <si>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</si>
  <si>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</si>
  <si>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</si>
  <si>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</si>
  <si>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</si>
  <si>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</si>
  <si>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</si>
  <si>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</si>
  <si>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</si>
  <si>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</si>
  <si>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</si>
  <si>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</si>
  <si>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</si>
  <si>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</si>
  <si>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</si>
  <si>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</si>
  <si>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</si>
  <si>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</si>
  <si>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</si>
  <si>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</si>
  <si>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</si>
  <si>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</si>
  <si>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</si>
  <si>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</si>
  <si>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</si>
  <si>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</si>
  <si>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</si>
  <si>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</si>
  <si>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</si>
  <si>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</si>
  <si>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</si>
  <si>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</si>
  <si>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</si>
  <si>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</si>
  <si>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</si>
  <si>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</si>
  <si>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</si>
  <si>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</si>
  <si>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</si>
  <si>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</si>
  <si>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</si>
  <si>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</si>
  <si>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</si>
  <si>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</si>
  <si>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</si>
  <si>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</si>
  <si>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</si>
  <si>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</si>
  <si>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</si>
  <si>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</si>
  <si>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</si>
  <si>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</si>
  <si>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</si>
  <si>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</si>
  <si>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</si>
  <si>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</si>
  <si>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</si>
  <si>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</si>
  <si>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</si>
  <si>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</si>
  <si>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</si>
  <si>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</si>
  <si>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</si>
  <si>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</si>
  <si>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</si>
  <si>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</si>
  <si>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</si>
  <si>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</si>
  <si>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</si>
  <si>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</si>
  <si>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</si>
  <si>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</si>
  <si>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</si>
  <si>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</si>
  <si>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</si>
  <si>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</si>
  <si>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</si>
  <si>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</si>
  <si>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</si>
  <si>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</si>
  <si>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</si>
  <si>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</si>
  <si>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</si>
  <si>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</si>
  <si>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</si>
  <si>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</si>
  <si>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</si>
  <si>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</si>
  <si>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</si>
  <si>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</si>
  <si>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</si>
  <si>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</si>
  <si>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</si>
  <si>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</si>
  <si>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</si>
  <si>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</si>
  <si>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</si>
  <si>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</si>
  <si>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</si>
  <si>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</si>
  <si>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</si>
  <si>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</si>
  <si>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</si>
  <si>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</si>
  <si>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</si>
  <si>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</si>
  <si>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</si>
  <si>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</si>
  <si>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</si>
  <si>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</si>
  <si>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</si>
  <si>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</si>
  <si>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</si>
  <si>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</si>
  <si>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</si>
  <si>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</si>
  <si>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</si>
  <si>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</si>
  <si>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</si>
  <si>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</si>
  <si>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</si>
  <si>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</si>
  <si>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</si>
  <si>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</si>
  <si>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</si>
  <si>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</si>
  <si>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</si>
  <si>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</si>
  <si>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</si>
  <si>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</si>
  <si>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</si>
  <si>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</si>
  <si>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</si>
  <si>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</si>
  <si>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</si>
  <si>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</si>
  <si>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</si>
  <si>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</si>
  <si>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</si>
  <si>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</si>
  <si>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</si>
  <si>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</si>
  <si>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</si>
  <si>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</si>
  <si>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</si>
  <si>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</si>
  <si>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</si>
  <si>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</si>
  <si>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</si>
  <si>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</si>
  <si>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</si>
  <si>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</si>
  <si>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</si>
  <si>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</si>
  <si>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</si>
  <si>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</si>
  <si>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</si>
  <si>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</si>
  <si>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</si>
  <si>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</si>
  <si>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</si>
  <si>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</si>
  <si>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</si>
  <si>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</si>
  <si>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</si>
  <si>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</si>
  <si>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</si>
  <si>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</si>
  <si>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</si>
  <si>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</si>
  <si>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</si>
  <si>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</si>
  <si>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</si>
  <si>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</si>
  <si>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</si>
  <si>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</si>
  <si>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</si>
  <si>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</si>
  <si>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</si>
  <si>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</si>
  <si>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</si>
  <si>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</si>
  <si>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</si>
  <si>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</si>
  <si>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</si>
  <si>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</si>
  <si>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</si>
  <si>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</si>
  <si>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</si>
  <si>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</si>
  <si>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</si>
  <si>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</si>
  <si>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</si>
  <si>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</si>
  <si>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</si>
  <si>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</si>
  <si>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</si>
  <si>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</si>
  <si>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</si>
  <si>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</si>
  <si>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</si>
  <si>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</si>
  <si>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</si>
  <si>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</si>
  <si>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</si>
  <si>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</si>
  <si>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</si>
  <si>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</si>
  <si>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</si>
  <si>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</si>
  <si>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</si>
  <si>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</si>
  <si>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</si>
  <si>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</si>
  <si>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</si>
  <si>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</si>
  <si>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</si>
  <si>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</si>
  <si>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</si>
  <si>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</si>
  <si>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</si>
  <si>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</si>
  <si>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Doron de Termignon</t>
  </si>
  <si>
    <t>Termignon</t>
  </si>
  <si>
    <t>73290</t>
  </si>
  <si>
    <t>Capnia</t>
  </si>
  <si>
    <t>Leuctra</t>
  </si>
  <si>
    <t>Protonemura</t>
  </si>
  <si>
    <t>Isoperla</t>
  </si>
  <si>
    <t>Rhabdiopteryx</t>
  </si>
  <si>
    <t>sF. Limnephilinae</t>
  </si>
  <si>
    <t>Rhyacophila</t>
  </si>
  <si>
    <t>Baetis</t>
  </si>
  <si>
    <t>Rhithrogena</t>
  </si>
  <si>
    <t>Chironomidae</t>
  </si>
  <si>
    <t>Empididae</t>
  </si>
  <si>
    <t>Limoniidae</t>
  </si>
  <si>
    <t>Simuliidae</t>
  </si>
  <si>
    <t>Gammarus</t>
  </si>
  <si>
    <t>Doron de Termignon à Termignon</t>
  </si>
  <si>
    <t>2041504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</si>
</sst>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9" fillId="0" borderId="52" xfId="19" applyNumberFormat="1" applyFont="1" applyFill="1" applyBorder="1" applyAlignment="1" applyProtection="1">
      <alignment horizontal="left" vertical="center"/>
      <protection locked="0"/>
    </xf>
    <xf numFmtId="0" fontId="39" fillId="0" borderId="18" xfId="19" applyNumberFormat="1" applyFont="1" applyFill="1" applyBorder="1" applyAlignment="1" applyProtection="1">
      <alignment horizontal="left" vertical="center"/>
      <protection locked="0"/>
    </xf>
    <xf numFmtId="0" fontId="39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2" fillId="2" borderId="61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3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3" xfId="0" applyFont="1" applyFill="1" applyBorder="1" applyAlignment="1" applyProtection="1">
      <alignment horizontal="center" vertical="center" wrapText="1"/>
      <protection locked="0"/>
    </xf>
    <xf numFmtId="0" fontId="33" fillId="11" borderId="5" xfId="0" applyFont="1" applyFill="1" applyBorder="1" applyAlignment="1" applyProtection="1">
      <alignment horizontal="center" vertical="center" wrapText="1"/>
      <protection locked="0"/>
    </xf>
    <xf numFmtId="0" fontId="33" fillId="11" borderId="6" xfId="0" applyFont="1" applyFill="1" applyBorder="1" applyAlignment="1" applyProtection="1">
      <alignment horizontal="center" vertical="center" wrapText="1"/>
      <protection locked="0"/>
    </xf>
    <xf numFmtId="0" fontId="33" fillId="11" borderId="7" xfId="0" applyFont="1" applyFill="1" applyBorder="1" applyAlignment="1" applyProtection="1">
      <alignment horizontal="center" vertical="center" wrapText="1"/>
      <protection locked="0"/>
    </xf>
    <xf numFmtId="0" fontId="33" fillId="11" borderId="26" xfId="0" applyFont="1" applyFill="1" applyBorder="1" applyAlignment="1" applyProtection="1">
      <alignment horizontal="center" vertical="center" wrapText="1"/>
      <protection locked="0"/>
    </xf>
    <xf numFmtId="0" fontId="33" fillId="11" borderId="27" xfId="0" applyFont="1" applyFill="1" applyBorder="1" applyAlignment="1" applyProtection="1">
      <alignment horizontal="center" vertical="center" wrapText="1"/>
      <protection locked="0"/>
    </xf>
    <xf numFmtId="0" fontId="33" fillId="11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49" t="s">
        <v>0</v>
      </c>
      <c r="B1" s="250"/>
      <c r="C1" s="102"/>
      <c r="D1" s="102"/>
      <c r="E1" s="102"/>
      <c r="F1" s="102"/>
      <c r="G1" s="102"/>
      <c r="H1" s="102"/>
      <c r="I1" s="103" t="s">
        <v>201</v>
      </c>
      <c r="J1" s="249" t="s">
        <v>0</v>
      </c>
      <c r="K1" s="250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69" t="s">
        <v>86</v>
      </c>
      <c r="K5" s="270"/>
      <c r="L5" s="270"/>
      <c r="M5" s="270"/>
      <c r="N5" s="270"/>
      <c r="O5" s="270"/>
      <c r="P5" s="271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7"/>
      <c r="B6" s="280"/>
      <c r="C6" s="280"/>
      <c r="D6" s="285"/>
      <c r="E6" s="285"/>
      <c r="F6" s="285"/>
      <c r="G6" s="285"/>
      <c r="H6" s="30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8"/>
      <c r="B7" s="281"/>
      <c r="C7" s="281"/>
      <c r="D7" s="286"/>
      <c r="E7" s="286"/>
      <c r="F7" s="286"/>
      <c r="G7" s="286"/>
      <c r="H7" s="30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9"/>
      <c r="B8" s="282"/>
      <c r="C8" s="282"/>
      <c r="D8" s="287"/>
      <c r="E8" s="287"/>
      <c r="F8" s="287"/>
      <c r="G8" s="287"/>
      <c r="H8" s="30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09" t="s">
        <v>166</v>
      </c>
      <c r="F10" s="310"/>
      <c r="G10" s="31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2"/>
      <c r="F11" s="313"/>
      <c r="G11" s="31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2"/>
      <c r="F12" s="313"/>
      <c r="G12" s="31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2"/>
      <c r="F13" s="313"/>
      <c r="G13" s="31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15"/>
      <c r="F14" s="316"/>
      <c r="G14" s="31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8" t="s">
        <v>2</v>
      </c>
      <c r="B23" s="289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3" t="s">
        <v>3</v>
      </c>
      <c r="B24" s="284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3" t="s">
        <v>6</v>
      </c>
      <c r="B25" s="284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3" t="s">
        <v>8</v>
      </c>
      <c r="B26" s="284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3" t="s">
        <v>222</v>
      </c>
      <c r="B27" s="284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3" t="s">
        <v>223</v>
      </c>
      <c r="B28" s="284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3" t="s">
        <v>79</v>
      </c>
      <c r="B29" s="284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3" t="s">
        <v>80</v>
      </c>
      <c r="B30" s="284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3" t="s">
        <v>139</v>
      </c>
      <c r="B31" s="284"/>
      <c r="C31" s="114" t="s">
        <v>208</v>
      </c>
      <c r="D31" s="114"/>
      <c r="E31" s="189"/>
      <c r="F31" s="197"/>
    </row>
    <row r="32" spans="1:14" ht="14.25" customHeight="1">
      <c r="A32" s="283" t="s">
        <v>9</v>
      </c>
      <c r="B32" s="284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0" t="s">
        <v>91</v>
      </c>
      <c r="M33" s="291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9" t="s">
        <v>0</v>
      </c>
      <c r="B41" s="250"/>
      <c r="C41" s="102"/>
      <c r="D41" s="102"/>
      <c r="E41" s="102"/>
      <c r="F41" s="102"/>
      <c r="G41" s="103" t="s">
        <v>202</v>
      </c>
      <c r="H41" s="249" t="s">
        <v>0</v>
      </c>
      <c r="I41" s="250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8" t="s">
        <v>13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217" t="s">
        <v>14</v>
      </c>
      <c r="I46" s="294" t="s">
        <v>15</v>
      </c>
      <c r="J46" s="295"/>
      <c r="K46" s="302" t="s">
        <v>16</v>
      </c>
      <c r="L46" s="276"/>
      <c r="M46" s="304" t="s">
        <v>17</v>
      </c>
      <c r="N46" s="305"/>
      <c r="O46" s="275" t="s">
        <v>18</v>
      </c>
      <c r="P46" s="276"/>
    </row>
    <row r="47" spans="1:16" ht="12.75" customHeight="1">
      <c r="A47" s="253" t="s">
        <v>151</v>
      </c>
      <c r="B47" s="254"/>
      <c r="C47" s="254"/>
      <c r="D47" s="254"/>
      <c r="E47" s="254"/>
      <c r="F47" s="254"/>
      <c r="G47" s="255"/>
      <c r="H47" s="296" t="s">
        <v>19</v>
      </c>
      <c r="I47" s="292" t="s">
        <v>230</v>
      </c>
      <c r="J47" s="293"/>
      <c r="K47" s="303" t="s">
        <v>160</v>
      </c>
      <c r="L47" s="274"/>
      <c r="M47" s="273" t="s">
        <v>162</v>
      </c>
      <c r="N47" s="274"/>
      <c r="O47" s="273" t="s">
        <v>163</v>
      </c>
      <c r="P47" s="274"/>
    </row>
    <row r="48" spans="1:16" ht="13.5" customHeight="1" thickBot="1">
      <c r="A48" s="256"/>
      <c r="B48" s="257"/>
      <c r="C48" s="257"/>
      <c r="D48" s="257"/>
      <c r="E48" s="257"/>
      <c r="F48" s="257"/>
      <c r="G48" s="258"/>
      <c r="H48" s="297"/>
      <c r="I48" s="262" t="s">
        <v>158</v>
      </c>
      <c r="J48" s="266"/>
      <c r="K48" s="272" t="s">
        <v>159</v>
      </c>
      <c r="L48" s="241"/>
      <c r="M48" s="248" t="s">
        <v>161</v>
      </c>
      <c r="N48" s="241"/>
      <c r="O48" s="248" t="s">
        <v>164</v>
      </c>
      <c r="P48" s="241"/>
    </row>
    <row r="49" spans="1:17" s="202" customFormat="1" ht="13.5" customHeight="1">
      <c r="A49" s="245" t="s">
        <v>153</v>
      </c>
      <c r="B49" s="261" t="s">
        <v>152</v>
      </c>
      <c r="C49" s="263" t="s">
        <v>14</v>
      </c>
      <c r="D49" s="265" t="s">
        <v>20</v>
      </c>
      <c r="E49" s="251" t="s">
        <v>218</v>
      </c>
      <c r="F49" s="251" t="s">
        <v>232</v>
      </c>
      <c r="G49" s="251" t="s">
        <v>220</v>
      </c>
      <c r="H49" s="221"/>
      <c r="I49" s="267" t="s">
        <v>214</v>
      </c>
      <c r="J49" s="267" t="s">
        <v>157</v>
      </c>
      <c r="K49" s="247" t="s">
        <v>214</v>
      </c>
      <c r="L49" s="242" t="s">
        <v>157</v>
      </c>
      <c r="M49" s="247" t="s">
        <v>214</v>
      </c>
      <c r="N49" s="242" t="s">
        <v>157</v>
      </c>
      <c r="O49" s="247" t="s">
        <v>214</v>
      </c>
      <c r="P49" s="242" t="s">
        <v>157</v>
      </c>
      <c r="Q49" s="243" t="s">
        <v>21</v>
      </c>
    </row>
    <row r="50" spans="1:17" s="202" customFormat="1" ht="13.5" customHeight="1" thickBot="1">
      <c r="A50" s="246"/>
      <c r="B50" s="262"/>
      <c r="C50" s="264"/>
      <c r="D50" s="266"/>
      <c r="E50" s="252"/>
      <c r="F50" s="252"/>
      <c r="G50" s="252"/>
      <c r="H50" s="222"/>
      <c r="I50" s="268"/>
      <c r="J50" s="268"/>
      <c r="K50" s="248"/>
      <c r="L50" s="241"/>
      <c r="M50" s="248"/>
      <c r="N50" s="241"/>
      <c r="O50" s="248"/>
      <c r="P50" s="241"/>
      <c r="Q50" s="24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59"/>
      <c r="J63" s="260"/>
      <c r="K63" s="259"/>
      <c r="L63" s="260"/>
      <c r="M63" s="259"/>
      <c r="N63" s="260"/>
      <c r="O63" s="259"/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8" t="s">
        <v>32</v>
      </c>
      <c r="B1" s="319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0"/>
      <c r="B2" s="320"/>
      <c r="C2" s="320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3"/>
      <c r="G7" s="27"/>
      <c r="H7" s="309" t="s">
        <v>238</v>
      </c>
      <c r="I7" s="31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3"/>
      <c r="G8" s="27"/>
      <c r="H8" s="312"/>
      <c r="I8" s="31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3"/>
      <c r="G9" s="27"/>
      <c r="H9" s="312"/>
      <c r="I9" s="31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3"/>
      <c r="G10" s="27"/>
      <c r="H10" s="312"/>
      <c r="I10" s="31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3"/>
      <c r="G11" s="27"/>
      <c r="H11" s="315"/>
      <c r="I11" s="31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3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3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6137560</v>
      </c>
      <c r="C23" s="230" t="s">
        <v>250</v>
      </c>
      <c r="D23" s="230" t="s">
        <v>267</v>
      </c>
      <c r="E23" s="230" t="s">
        <v>251</v>
      </c>
      <c r="F23" s="231" t="s">
        <v>252</v>
      </c>
      <c r="G23" s="230">
        <v>951065</v>
      </c>
      <c r="H23" s="231" t="s">
        <v>268</v>
      </c>
      <c r="I23" s="16">
        <v>1320</v>
      </c>
      <c r="J23" s="16" t="s">
        <v>44</v>
      </c>
      <c r="K23" s="240">
        <v>950903.771</v>
      </c>
      <c r="L23" s="240">
        <v>2042080.134</v>
      </c>
      <c r="M23" s="240">
        <v>950867.066</v>
      </c>
      <c r="N23" s="240">
        <v>2041964.024</v>
      </c>
      <c r="O23" s="55">
        <v>13</v>
      </c>
      <c r="P23" s="55">
        <v>140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18" t="s">
        <v>200</v>
      </c>
      <c r="B25" s="321"/>
      <c r="C25" s="319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18" t="s">
        <v>156</v>
      </c>
      <c r="H32" s="321"/>
      <c r="I32" s="321"/>
      <c r="J32" s="31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6137560</v>
      </c>
      <c r="B39" s="53" t="str">
        <f>C23</f>
        <v>Doron de Termignon</v>
      </c>
      <c r="C39" s="230" t="s">
        <v>267</v>
      </c>
      <c r="D39" s="54">
        <v>39477</v>
      </c>
      <c r="E39" s="55">
        <v>8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6137560</v>
      </c>
      <c r="B40" s="80" t="str">
        <f>+B$39</f>
        <v>Doron de Termignon</v>
      </c>
      <c r="C40" s="80" t="str">
        <f>+C$39</f>
        <v>Doron de Termignon à Termignon</v>
      </c>
      <c r="D40" s="81">
        <f>+D$39</f>
        <v>39477</v>
      </c>
      <c r="E40" s="80">
        <f aca="true" t="shared" si="0" ref="E40:E50">+I$23</f>
        <v>1320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6137560</v>
      </c>
      <c r="B41" s="80" t="str">
        <f aca="true" t="shared" si="2" ref="B41:D50">+B$39</f>
        <v>Doron de Termignon</v>
      </c>
      <c r="C41" s="80" t="str">
        <f t="shared" si="2"/>
        <v>Doron de Termignon à Termignon</v>
      </c>
      <c r="D41" s="81">
        <f t="shared" si="2"/>
        <v>39477</v>
      </c>
      <c r="E41" s="80">
        <f t="shared" si="0"/>
        <v>1320</v>
      </c>
      <c r="F41" s="56" t="s">
        <v>246</v>
      </c>
      <c r="G41" s="226" t="s">
        <v>234</v>
      </c>
      <c r="H41" s="218">
        <v>0.5</v>
      </c>
      <c r="S41" s="101"/>
      <c r="T41" s="101"/>
      <c r="U41" s="6"/>
    </row>
    <row r="42" spans="1:21" ht="14.25">
      <c r="A42" s="80">
        <f t="shared" si="1"/>
        <v>6137560</v>
      </c>
      <c r="B42" s="80" t="str">
        <f t="shared" si="2"/>
        <v>Doron de Termignon</v>
      </c>
      <c r="C42" s="80" t="str">
        <f t="shared" si="2"/>
        <v>Doron de Termignon à Termignon</v>
      </c>
      <c r="D42" s="81">
        <f t="shared" si="2"/>
        <v>39477</v>
      </c>
      <c r="E42" s="80">
        <f t="shared" si="0"/>
        <v>1320</v>
      </c>
      <c r="F42" s="56" t="s">
        <v>247</v>
      </c>
      <c r="G42" s="226" t="s">
        <v>239</v>
      </c>
      <c r="H42" s="218">
        <v>0.5</v>
      </c>
      <c r="S42" s="101"/>
      <c r="T42" s="101"/>
      <c r="U42" s="6"/>
    </row>
    <row r="43" spans="1:21" ht="14.25">
      <c r="A43" s="80">
        <f t="shared" si="1"/>
        <v>6137560</v>
      </c>
      <c r="B43" s="80" t="str">
        <f t="shared" si="2"/>
        <v>Doron de Termignon</v>
      </c>
      <c r="C43" s="80" t="str">
        <f t="shared" si="2"/>
        <v>Doron de Termignon à Termignon</v>
      </c>
      <c r="D43" s="81">
        <f t="shared" si="2"/>
        <v>39477</v>
      </c>
      <c r="E43" s="80">
        <f t="shared" si="0"/>
        <v>1320</v>
      </c>
      <c r="F43" s="56" t="s">
        <v>217</v>
      </c>
      <c r="G43" s="226" t="s">
        <v>187</v>
      </c>
      <c r="H43" s="218">
        <v>7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6137560</v>
      </c>
      <c r="B44" s="80" t="str">
        <f t="shared" si="2"/>
        <v>Doron de Termignon</v>
      </c>
      <c r="C44" s="80" t="str">
        <f t="shared" si="2"/>
        <v>Doron de Termignon à Termignon</v>
      </c>
      <c r="D44" s="81">
        <f t="shared" si="2"/>
        <v>39477</v>
      </c>
      <c r="E44" s="80">
        <f t="shared" si="0"/>
        <v>1320</v>
      </c>
      <c r="F44" s="56" t="s">
        <v>248</v>
      </c>
      <c r="G44" s="226" t="s">
        <v>240</v>
      </c>
      <c r="H44" s="218">
        <v>24.5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6137560</v>
      </c>
      <c r="B45" s="80" t="str">
        <f t="shared" si="2"/>
        <v>Doron de Termignon</v>
      </c>
      <c r="C45" s="80" t="str">
        <f t="shared" si="2"/>
        <v>Doron de Termignon à Termignon</v>
      </c>
      <c r="D45" s="81">
        <f t="shared" si="2"/>
        <v>39477</v>
      </c>
      <c r="E45" s="80">
        <f t="shared" si="0"/>
        <v>1320</v>
      </c>
      <c r="F45" s="56" t="s">
        <v>181</v>
      </c>
      <c r="G45" s="226" t="s">
        <v>188</v>
      </c>
      <c r="H45" s="218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6137560</v>
      </c>
      <c r="B46" s="80" t="str">
        <f t="shared" si="2"/>
        <v>Doron de Termignon</v>
      </c>
      <c r="C46" s="80" t="str">
        <f t="shared" si="2"/>
        <v>Doron de Termignon à Termignon</v>
      </c>
      <c r="D46" s="81">
        <f t="shared" si="2"/>
        <v>39477</v>
      </c>
      <c r="E46" s="80">
        <f t="shared" si="0"/>
        <v>1320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6137560</v>
      </c>
      <c r="B47" s="80" t="str">
        <f t="shared" si="2"/>
        <v>Doron de Termignon</v>
      </c>
      <c r="C47" s="80" t="str">
        <f t="shared" si="2"/>
        <v>Doron de Termignon à Termignon</v>
      </c>
      <c r="D47" s="81">
        <f t="shared" si="2"/>
        <v>39477</v>
      </c>
      <c r="E47" s="80">
        <f t="shared" si="0"/>
        <v>1320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6137560</v>
      </c>
      <c r="B48" s="80" t="str">
        <f t="shared" si="2"/>
        <v>Doron de Termignon</v>
      </c>
      <c r="C48" s="80" t="str">
        <f t="shared" si="2"/>
        <v>Doron de Termignon à Termignon</v>
      </c>
      <c r="D48" s="81">
        <f t="shared" si="2"/>
        <v>39477</v>
      </c>
      <c r="E48" s="80">
        <f t="shared" si="0"/>
        <v>1320</v>
      </c>
      <c r="F48" s="56" t="s">
        <v>184</v>
      </c>
      <c r="G48" s="226" t="s">
        <v>191</v>
      </c>
      <c r="H48" s="218">
        <v>10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6137560</v>
      </c>
      <c r="B49" s="80" t="str">
        <f t="shared" si="2"/>
        <v>Doron de Termignon</v>
      </c>
      <c r="C49" s="80" t="str">
        <f t="shared" si="2"/>
        <v>Doron de Termignon à Termignon</v>
      </c>
      <c r="D49" s="81">
        <f t="shared" si="2"/>
        <v>39477</v>
      </c>
      <c r="E49" s="80">
        <f t="shared" si="0"/>
        <v>1320</v>
      </c>
      <c r="F49" s="56" t="s">
        <v>185</v>
      </c>
      <c r="G49" s="226" t="s">
        <v>192</v>
      </c>
      <c r="H49" s="218">
        <v>2.5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6137560</v>
      </c>
      <c r="B50" s="80" t="str">
        <f t="shared" si="2"/>
        <v>Doron de Termignon</v>
      </c>
      <c r="C50" s="80" t="str">
        <f t="shared" si="2"/>
        <v>Doron de Termignon à Termignon</v>
      </c>
      <c r="D50" s="81">
        <f t="shared" si="2"/>
        <v>39477</v>
      </c>
      <c r="E50" s="80">
        <f t="shared" si="0"/>
        <v>1320</v>
      </c>
      <c r="F50" s="56" t="s">
        <v>249</v>
      </c>
      <c r="G50" s="226" t="s">
        <v>241</v>
      </c>
      <c r="H50" s="218">
        <v>45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8" t="s">
        <v>86</v>
      </c>
      <c r="B52" s="321"/>
      <c r="C52" s="321"/>
      <c r="D52" s="321"/>
      <c r="E52" s="319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6137560</v>
      </c>
      <c r="B66" s="71">
        <f>D39</f>
        <v>39477</v>
      </c>
      <c r="C66" s="72" t="s">
        <v>107</v>
      </c>
      <c r="D66" s="73" t="s">
        <v>234</v>
      </c>
      <c r="E66" s="73" t="s">
        <v>18</v>
      </c>
      <c r="F66" s="74" t="s">
        <v>126</v>
      </c>
      <c r="G66" s="218">
        <v>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6137560</v>
      </c>
      <c r="B67" s="83">
        <f>+B$66</f>
        <v>39477</v>
      </c>
      <c r="C67" s="72" t="s">
        <v>108</v>
      </c>
      <c r="D67" s="74" t="s">
        <v>239</v>
      </c>
      <c r="E67" s="74" t="s">
        <v>17</v>
      </c>
      <c r="F67" s="74" t="s">
        <v>126</v>
      </c>
      <c r="G67" s="218">
        <v>20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6137560</v>
      </c>
      <c r="B68" s="83">
        <f t="shared" si="3"/>
        <v>39477</v>
      </c>
      <c r="C68" s="72" t="s">
        <v>109</v>
      </c>
      <c r="D68" s="74" t="s">
        <v>192</v>
      </c>
      <c r="E68" s="74" t="s">
        <v>17</v>
      </c>
      <c r="F68" s="74" t="s">
        <v>126</v>
      </c>
      <c r="G68" s="218">
        <v>25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6137560</v>
      </c>
      <c r="B69" s="83">
        <f t="shared" si="3"/>
        <v>39477</v>
      </c>
      <c r="C69" s="72" t="s">
        <v>110</v>
      </c>
      <c r="D69" s="74" t="s">
        <v>192</v>
      </c>
      <c r="E69" s="74" t="s">
        <v>16</v>
      </c>
      <c r="F69" s="74" t="s">
        <v>126</v>
      </c>
      <c r="G69" s="218">
        <v>20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6137560</v>
      </c>
      <c r="B70" s="83">
        <f t="shared" si="3"/>
        <v>39477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15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6137560</v>
      </c>
      <c r="B71" s="83">
        <f t="shared" si="3"/>
        <v>39477</v>
      </c>
      <c r="C71" s="72" t="s">
        <v>112</v>
      </c>
      <c r="D71" s="74" t="s">
        <v>240</v>
      </c>
      <c r="E71" s="74" t="s">
        <v>16</v>
      </c>
      <c r="F71" s="74" t="s">
        <v>42</v>
      </c>
      <c r="G71" s="218">
        <v>30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6137560</v>
      </c>
      <c r="B72" s="83">
        <f t="shared" si="3"/>
        <v>39477</v>
      </c>
      <c r="C72" s="72" t="s">
        <v>113</v>
      </c>
      <c r="D72" s="74" t="s">
        <v>188</v>
      </c>
      <c r="E72" s="74" t="s">
        <v>17</v>
      </c>
      <c r="F72" s="74" t="s">
        <v>42</v>
      </c>
      <c r="G72" s="218">
        <v>25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6137560</v>
      </c>
      <c r="B73" s="83">
        <f t="shared" si="3"/>
        <v>39477</v>
      </c>
      <c r="C73" s="72" t="s">
        <v>114</v>
      </c>
      <c r="D73" s="74" t="s">
        <v>191</v>
      </c>
      <c r="E73" s="74" t="s">
        <v>17</v>
      </c>
      <c r="F73" s="74" t="s">
        <v>42</v>
      </c>
      <c r="G73" s="218">
        <v>50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6137560</v>
      </c>
      <c r="B74" s="83">
        <f t="shared" si="3"/>
        <v>39477</v>
      </c>
      <c r="C74" s="72" t="s">
        <v>115</v>
      </c>
      <c r="D74" s="74" t="s">
        <v>240</v>
      </c>
      <c r="E74" s="74" t="s">
        <v>17</v>
      </c>
      <c r="F74" s="74" t="s">
        <v>45</v>
      </c>
      <c r="G74" s="218">
        <v>25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6137560</v>
      </c>
      <c r="B75" s="83">
        <f t="shared" si="3"/>
        <v>39477</v>
      </c>
      <c r="C75" s="72" t="s">
        <v>116</v>
      </c>
      <c r="D75" s="74" t="s">
        <v>241</v>
      </c>
      <c r="E75" s="74" t="s">
        <v>16</v>
      </c>
      <c r="F75" s="74" t="s">
        <v>45</v>
      </c>
      <c r="G75" s="218">
        <v>20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6137560</v>
      </c>
      <c r="B76" s="83">
        <f t="shared" si="3"/>
        <v>39477</v>
      </c>
      <c r="C76" s="72" t="s">
        <v>117</v>
      </c>
      <c r="D76" s="74" t="s">
        <v>241</v>
      </c>
      <c r="E76" s="74" t="s">
        <v>16</v>
      </c>
      <c r="F76" s="74" t="s">
        <v>45</v>
      </c>
      <c r="G76" s="218">
        <v>20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6137560</v>
      </c>
      <c r="B77" s="83">
        <f t="shared" si="3"/>
        <v>39477</v>
      </c>
      <c r="C77" s="72" t="s">
        <v>118</v>
      </c>
      <c r="D77" s="74" t="s">
        <v>241</v>
      </c>
      <c r="E77" s="74" t="s">
        <v>17</v>
      </c>
      <c r="F77" s="74" t="s">
        <v>45</v>
      </c>
      <c r="G77" s="218">
        <v>30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8" t="s">
        <v>119</v>
      </c>
      <c r="B79" s="31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5" t="s">
        <v>125</v>
      </c>
      <c r="F86" s="325"/>
      <c r="G86" s="325"/>
      <c r="H86" s="326" t="s">
        <v>170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6137560</v>
      </c>
      <c r="B88" s="71">
        <f>B66</f>
        <v>39477</v>
      </c>
      <c r="C88" s="232" t="s">
        <v>253</v>
      </c>
      <c r="D88" s="233">
        <v>116</v>
      </c>
      <c r="E88" s="236">
        <v>7</v>
      </c>
      <c r="F88" s="237"/>
      <c r="G88" s="23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6137560</v>
      </c>
      <c r="B89" s="83">
        <f>+B$88</f>
        <v>39477</v>
      </c>
      <c r="C89" s="232" t="s">
        <v>254</v>
      </c>
      <c r="D89" s="233">
        <v>69</v>
      </c>
      <c r="E89" s="236">
        <v>1</v>
      </c>
      <c r="F89" s="237">
        <v>1</v>
      </c>
      <c r="G89" s="238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6137560</v>
      </c>
      <c r="B90" s="83">
        <f t="shared" si="4"/>
        <v>39477</v>
      </c>
      <c r="C90" s="232" t="s">
        <v>255</v>
      </c>
      <c r="D90" s="233">
        <v>46</v>
      </c>
      <c r="E90" s="236">
        <v>1</v>
      </c>
      <c r="F90" s="237"/>
      <c r="G90" s="23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6137560</v>
      </c>
      <c r="B91" s="83">
        <f t="shared" si="4"/>
        <v>39477</v>
      </c>
      <c r="C91" s="232" t="s">
        <v>256</v>
      </c>
      <c r="D91" s="233">
        <v>140</v>
      </c>
      <c r="E91" s="236">
        <v>1</v>
      </c>
      <c r="F91" s="237"/>
      <c r="G91" s="23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6137560</v>
      </c>
      <c r="B92" s="83">
        <f t="shared" si="4"/>
        <v>39477</v>
      </c>
      <c r="C92" s="232" t="s">
        <v>257</v>
      </c>
      <c r="D92" s="233">
        <v>10</v>
      </c>
      <c r="E92" s="236">
        <v>160</v>
      </c>
      <c r="F92" s="237">
        <v>17</v>
      </c>
      <c r="G92" s="238">
        <v>9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6137560</v>
      </c>
      <c r="B93" s="83">
        <f t="shared" si="4"/>
        <v>39477</v>
      </c>
      <c r="C93" s="239" t="s">
        <v>258</v>
      </c>
      <c r="D93" s="234">
        <v>3163</v>
      </c>
      <c r="E93" s="236">
        <v>55</v>
      </c>
      <c r="F93" s="237">
        <v>8</v>
      </c>
      <c r="G93" s="23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6137560</v>
      </c>
      <c r="B94" s="83">
        <f t="shared" si="4"/>
        <v>39477</v>
      </c>
      <c r="C94" s="232" t="s">
        <v>259</v>
      </c>
      <c r="D94" s="233">
        <v>183</v>
      </c>
      <c r="E94" s="236">
        <v>4</v>
      </c>
      <c r="F94" s="237">
        <v>1</v>
      </c>
      <c r="G94" s="238">
        <v>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6137560</v>
      </c>
      <c r="B95" s="83">
        <f t="shared" si="4"/>
        <v>39477</v>
      </c>
      <c r="C95" s="232" t="s">
        <v>260</v>
      </c>
      <c r="D95" s="233">
        <v>364</v>
      </c>
      <c r="E95" s="236">
        <v>34</v>
      </c>
      <c r="F95" s="237">
        <v>13</v>
      </c>
      <c r="G95" s="238">
        <v>22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6137560</v>
      </c>
      <c r="B96" s="83">
        <f t="shared" si="4"/>
        <v>39477</v>
      </c>
      <c r="C96" s="232" t="s">
        <v>261</v>
      </c>
      <c r="D96" s="233">
        <v>404</v>
      </c>
      <c r="E96" s="236"/>
      <c r="F96" s="237">
        <v>8</v>
      </c>
      <c r="G96" s="238">
        <v>21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6137560</v>
      </c>
      <c r="B97" s="83">
        <f t="shared" si="4"/>
        <v>39477</v>
      </c>
      <c r="C97" s="235" t="s">
        <v>262</v>
      </c>
      <c r="D97" s="234">
        <v>807</v>
      </c>
      <c r="E97" s="236">
        <v>20</v>
      </c>
      <c r="F97" s="237">
        <v>4</v>
      </c>
      <c r="G97" s="238">
        <v>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6137560</v>
      </c>
      <c r="B98" s="83">
        <f t="shared" si="4"/>
        <v>39477</v>
      </c>
      <c r="C98" s="235" t="s">
        <v>263</v>
      </c>
      <c r="D98" s="234">
        <v>831</v>
      </c>
      <c r="E98" s="236"/>
      <c r="F98" s="237">
        <v>1</v>
      </c>
      <c r="G98" s="23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6137560</v>
      </c>
      <c r="B99" s="83">
        <f t="shared" si="4"/>
        <v>39477</v>
      </c>
      <c r="C99" s="235" t="s">
        <v>264</v>
      </c>
      <c r="D99" s="234">
        <v>757</v>
      </c>
      <c r="E99" s="236">
        <v>3</v>
      </c>
      <c r="F99" s="237">
        <v>9</v>
      </c>
      <c r="G99" s="23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6137560</v>
      </c>
      <c r="B100" s="83">
        <f t="shared" si="4"/>
        <v>39477</v>
      </c>
      <c r="C100" s="235" t="s">
        <v>265</v>
      </c>
      <c r="D100" s="234">
        <v>801</v>
      </c>
      <c r="E100" s="236">
        <v>5</v>
      </c>
      <c r="F100" s="237"/>
      <c r="G100" s="23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6137560</v>
      </c>
      <c r="B101" s="83">
        <f t="shared" si="4"/>
        <v>39477</v>
      </c>
      <c r="C101" s="232" t="s">
        <v>266</v>
      </c>
      <c r="D101" s="233">
        <v>892</v>
      </c>
      <c r="E101" s="236">
        <v>1</v>
      </c>
      <c r="F101" s="237"/>
      <c r="G101" s="23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6137560</v>
      </c>
      <c r="B102" s="83">
        <f t="shared" si="4"/>
        <v>39477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6137560</v>
      </c>
      <c r="B103" s="83">
        <f t="shared" si="4"/>
        <v>39477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6137560</v>
      </c>
      <c r="B104" s="83">
        <f t="shared" si="4"/>
        <v>39477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6137560</v>
      </c>
      <c r="B105" s="83">
        <f t="shared" si="4"/>
        <v>39477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6137560</v>
      </c>
      <c r="B106" s="83">
        <f t="shared" si="4"/>
        <v>39477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6137560</v>
      </c>
      <c r="B107" s="83">
        <f t="shared" si="4"/>
        <v>39477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6137560</v>
      </c>
      <c r="B108" s="83">
        <f t="shared" si="4"/>
        <v>39477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6137560</v>
      </c>
      <c r="B109" s="83">
        <f t="shared" si="4"/>
        <v>39477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6137560</v>
      </c>
      <c r="B110" s="83">
        <f t="shared" si="4"/>
        <v>39477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6137560</v>
      </c>
      <c r="B111" s="83">
        <f t="shared" si="4"/>
        <v>39477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6137560</v>
      </c>
      <c r="B112" s="83">
        <f t="shared" si="4"/>
        <v>39477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6137560</v>
      </c>
      <c r="B113" s="83">
        <f t="shared" si="4"/>
        <v>39477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6137560</v>
      </c>
      <c r="B114" s="83">
        <f t="shared" si="4"/>
        <v>39477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6137560</v>
      </c>
      <c r="B115" s="83">
        <f t="shared" si="4"/>
        <v>39477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6137560</v>
      </c>
      <c r="B116" s="83">
        <f t="shared" si="4"/>
        <v>39477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6137560</v>
      </c>
      <c r="B117" s="83">
        <f t="shared" si="4"/>
        <v>39477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6137560</v>
      </c>
      <c r="B118" s="83">
        <f t="shared" si="4"/>
        <v>39477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6137560</v>
      </c>
      <c r="B119" s="83">
        <f t="shared" si="4"/>
        <v>39477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6137560</v>
      </c>
      <c r="B120" s="83">
        <f t="shared" si="4"/>
        <v>39477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6137560</v>
      </c>
      <c r="B121" s="83">
        <f t="shared" si="4"/>
        <v>39477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6137560</v>
      </c>
      <c r="B122" s="83">
        <f t="shared" si="5"/>
        <v>39477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6137560</v>
      </c>
      <c r="B123" s="83">
        <f t="shared" si="5"/>
        <v>39477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6137560</v>
      </c>
      <c r="B124" s="83">
        <f t="shared" si="5"/>
        <v>39477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6137560</v>
      </c>
      <c r="B125" s="83">
        <f t="shared" si="5"/>
        <v>39477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6137560</v>
      </c>
      <c r="B126" s="83">
        <f t="shared" si="5"/>
        <v>39477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6137560</v>
      </c>
      <c r="B127" s="83">
        <f t="shared" si="5"/>
        <v>39477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6137560</v>
      </c>
      <c r="B128" s="83">
        <f t="shared" si="5"/>
        <v>39477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6137560</v>
      </c>
      <c r="B129" s="83">
        <f t="shared" si="5"/>
        <v>39477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6137560</v>
      </c>
      <c r="B130" s="83">
        <f t="shared" si="5"/>
        <v>39477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6137560</v>
      </c>
      <c r="B131" s="83">
        <f t="shared" si="5"/>
        <v>39477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6137560</v>
      </c>
      <c r="B132" s="83">
        <f t="shared" si="5"/>
        <v>39477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6137560</v>
      </c>
      <c r="B133" s="83">
        <f t="shared" si="5"/>
        <v>39477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6137560</v>
      </c>
      <c r="B134" s="83">
        <f t="shared" si="5"/>
        <v>39477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6137560</v>
      </c>
      <c r="B135" s="83">
        <f t="shared" si="5"/>
        <v>39477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6137560</v>
      </c>
      <c r="B136" s="83">
        <f t="shared" si="5"/>
        <v>39477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6137560</v>
      </c>
      <c r="B137" s="83">
        <f t="shared" si="5"/>
        <v>39477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6137560</v>
      </c>
      <c r="B138" s="83">
        <f t="shared" si="5"/>
        <v>39477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6137560</v>
      </c>
      <c r="B139" s="83">
        <f t="shared" si="5"/>
        <v>39477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6137560</v>
      </c>
      <c r="B140" s="83">
        <f t="shared" si="5"/>
        <v>39477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6137560</v>
      </c>
      <c r="B141" s="83">
        <f t="shared" si="5"/>
        <v>39477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6137560</v>
      </c>
      <c r="B142" s="83">
        <f t="shared" si="5"/>
        <v>39477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6137560</v>
      </c>
      <c r="B143" s="83">
        <f t="shared" si="5"/>
        <v>39477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6137560</v>
      </c>
      <c r="B144" s="83">
        <f t="shared" si="5"/>
        <v>39477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6137560</v>
      </c>
      <c r="B145" s="83">
        <f t="shared" si="5"/>
        <v>39477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6137560</v>
      </c>
      <c r="B146" s="83">
        <f t="shared" si="5"/>
        <v>39477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6137560</v>
      </c>
      <c r="B147" s="83">
        <f t="shared" si="5"/>
        <v>39477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6137560</v>
      </c>
      <c r="B148" s="83">
        <f t="shared" si="5"/>
        <v>39477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6137560</v>
      </c>
      <c r="B149" s="83">
        <f t="shared" si="5"/>
        <v>39477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6137560</v>
      </c>
      <c r="B150" s="83">
        <f t="shared" si="5"/>
        <v>39477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6137560</v>
      </c>
      <c r="B151" s="83">
        <f t="shared" si="5"/>
        <v>39477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6137560</v>
      </c>
      <c r="B152" s="83">
        <f t="shared" si="5"/>
        <v>39477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6137560</v>
      </c>
      <c r="B153" s="83">
        <f t="shared" si="5"/>
        <v>39477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6137560</v>
      </c>
      <c r="B154" s="83">
        <f t="shared" si="6"/>
        <v>39477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6137560</v>
      </c>
      <c r="B155" s="83">
        <f t="shared" si="6"/>
        <v>39477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6137560</v>
      </c>
      <c r="B156" s="83">
        <f t="shared" si="6"/>
        <v>39477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6137560</v>
      </c>
      <c r="B157" s="83">
        <f t="shared" si="6"/>
        <v>39477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6137560</v>
      </c>
      <c r="B158" s="83">
        <f t="shared" si="6"/>
        <v>39477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6137560</v>
      </c>
      <c r="B159" s="83">
        <f t="shared" si="6"/>
        <v>39477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6137560</v>
      </c>
      <c r="B160" s="83">
        <f t="shared" si="6"/>
        <v>39477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6137560</v>
      </c>
      <c r="B161" s="83">
        <f t="shared" si="6"/>
        <v>39477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6137560</v>
      </c>
      <c r="B162" s="83">
        <f t="shared" si="6"/>
        <v>39477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6137560</v>
      </c>
      <c r="B163" s="83">
        <f t="shared" si="6"/>
        <v>39477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6137560</v>
      </c>
      <c r="B164" s="83">
        <f t="shared" si="6"/>
        <v>39477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6137560</v>
      </c>
      <c r="B165" s="83">
        <f t="shared" si="6"/>
        <v>39477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6137560</v>
      </c>
      <c r="B166" s="83">
        <f t="shared" si="6"/>
        <v>39477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6137560</v>
      </c>
      <c r="B167" s="83">
        <f t="shared" si="6"/>
        <v>39477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6137560</v>
      </c>
      <c r="B168" s="83">
        <f t="shared" si="6"/>
        <v>39477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6137560</v>
      </c>
      <c r="B169" s="83">
        <f t="shared" si="6"/>
        <v>39477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6137560</v>
      </c>
      <c r="B170" s="83">
        <f t="shared" si="6"/>
        <v>39477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6137560</v>
      </c>
      <c r="B171" s="83">
        <f t="shared" si="6"/>
        <v>39477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6137560</v>
      </c>
      <c r="B172" s="83">
        <f t="shared" si="6"/>
        <v>39477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6137560</v>
      </c>
      <c r="B173" s="83">
        <f t="shared" si="6"/>
        <v>39477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6137560</v>
      </c>
      <c r="B174" s="83">
        <f t="shared" si="6"/>
        <v>39477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6137560</v>
      </c>
      <c r="B175" s="83">
        <f t="shared" si="6"/>
        <v>39477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6137560</v>
      </c>
      <c r="B176" s="83">
        <f t="shared" si="6"/>
        <v>39477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6137560</v>
      </c>
      <c r="B177" s="83">
        <f t="shared" si="6"/>
        <v>39477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6137560</v>
      </c>
      <c r="B178" s="83">
        <f t="shared" si="6"/>
        <v>39477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6137560</v>
      </c>
      <c r="B179" s="83">
        <f t="shared" si="6"/>
        <v>39477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6137560</v>
      </c>
      <c r="B180" s="83">
        <f t="shared" si="6"/>
        <v>39477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6137560</v>
      </c>
      <c r="B181" s="83">
        <f t="shared" si="6"/>
        <v>39477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6137560</v>
      </c>
      <c r="B182" s="83">
        <f t="shared" si="6"/>
        <v>39477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6137560</v>
      </c>
      <c r="B183" s="83">
        <f t="shared" si="6"/>
        <v>39477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6137560</v>
      </c>
      <c r="B184" s="83">
        <f t="shared" si="6"/>
        <v>39477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6137560</v>
      </c>
      <c r="B185" s="83">
        <f t="shared" si="6"/>
        <v>39477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6137560</v>
      </c>
      <c r="B186" s="83">
        <f t="shared" si="7"/>
        <v>39477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6137560</v>
      </c>
      <c r="B187" s="83">
        <f t="shared" si="7"/>
        <v>39477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6137560</v>
      </c>
      <c r="B188" s="83">
        <f t="shared" si="7"/>
        <v>39477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6137560</v>
      </c>
      <c r="B189" s="83">
        <f t="shared" si="7"/>
        <v>39477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6137560</v>
      </c>
      <c r="B190" s="83">
        <f t="shared" si="7"/>
        <v>39477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6137560</v>
      </c>
      <c r="B191" s="83">
        <f t="shared" si="7"/>
        <v>39477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6137560</v>
      </c>
      <c r="B192" s="83">
        <f t="shared" si="7"/>
        <v>39477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6137560</v>
      </c>
      <c r="B193" s="83">
        <f t="shared" si="7"/>
        <v>39477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6137560</v>
      </c>
      <c r="B194" s="83">
        <f t="shared" si="7"/>
        <v>39477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6137560</v>
      </c>
      <c r="B195" s="83">
        <f t="shared" si="7"/>
        <v>39477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6137560</v>
      </c>
      <c r="B196" s="83">
        <f t="shared" si="7"/>
        <v>39477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6137560</v>
      </c>
      <c r="B197" s="83">
        <f t="shared" si="7"/>
        <v>39477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6137560</v>
      </c>
      <c r="B198" s="83">
        <f t="shared" si="7"/>
        <v>39477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6137560</v>
      </c>
      <c r="B199" s="83">
        <f t="shared" si="7"/>
        <v>39477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6137560</v>
      </c>
      <c r="B200" s="83">
        <f t="shared" si="7"/>
        <v>39477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6137560</v>
      </c>
      <c r="B201" s="83">
        <f t="shared" si="7"/>
        <v>39477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6137560</v>
      </c>
      <c r="B202" s="83">
        <f t="shared" si="7"/>
        <v>39477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6137560</v>
      </c>
      <c r="B203" s="83">
        <f t="shared" si="7"/>
        <v>39477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6137560</v>
      </c>
      <c r="B204" s="83">
        <f t="shared" si="7"/>
        <v>39477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6137560</v>
      </c>
      <c r="B205" s="83">
        <f t="shared" si="7"/>
        <v>39477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6137560</v>
      </c>
      <c r="B206" s="83">
        <f t="shared" si="7"/>
        <v>39477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6137560</v>
      </c>
      <c r="B207" s="83">
        <f t="shared" si="7"/>
        <v>39477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6137560</v>
      </c>
      <c r="B208" s="83">
        <f t="shared" si="7"/>
        <v>39477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6137560</v>
      </c>
      <c r="B209" s="83">
        <f t="shared" si="7"/>
        <v>39477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6137560</v>
      </c>
      <c r="B210" s="83">
        <f t="shared" si="7"/>
        <v>39477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6137560</v>
      </c>
      <c r="B211" s="83">
        <f t="shared" si="7"/>
        <v>39477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6137560</v>
      </c>
      <c r="B212" s="83">
        <f t="shared" si="7"/>
        <v>39477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6137560</v>
      </c>
      <c r="B213" s="83">
        <f t="shared" si="7"/>
        <v>39477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6137560</v>
      </c>
      <c r="B214" s="83">
        <f t="shared" si="7"/>
        <v>39477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6137560</v>
      </c>
      <c r="B215" s="83">
        <f t="shared" si="7"/>
        <v>39477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6137560</v>
      </c>
      <c r="B216" s="83">
        <f t="shared" si="7"/>
        <v>39477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6137560</v>
      </c>
      <c r="B217" s="83">
        <f t="shared" si="7"/>
        <v>39477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6137560</v>
      </c>
      <c r="B218" s="83">
        <f t="shared" si="8"/>
        <v>39477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6137560</v>
      </c>
      <c r="B219" s="83">
        <f t="shared" si="8"/>
        <v>39477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6137560</v>
      </c>
      <c r="B220" s="83">
        <f t="shared" si="8"/>
        <v>39477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6137560</v>
      </c>
      <c r="B221" s="83">
        <f t="shared" si="8"/>
        <v>39477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6137560</v>
      </c>
      <c r="B222" s="83">
        <f t="shared" si="8"/>
        <v>39477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6137560</v>
      </c>
      <c r="B223" s="83">
        <f t="shared" si="8"/>
        <v>39477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6137560</v>
      </c>
      <c r="B224" s="83">
        <f t="shared" si="8"/>
        <v>39477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6137560</v>
      </c>
      <c r="B225" s="83">
        <f t="shared" si="8"/>
        <v>39477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6137560</v>
      </c>
      <c r="B226" s="83">
        <f t="shared" si="8"/>
        <v>39477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6137560</v>
      </c>
      <c r="B227" s="83">
        <f t="shared" si="8"/>
        <v>39477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6137560</v>
      </c>
      <c r="B228" s="83">
        <f t="shared" si="8"/>
        <v>39477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6137560</v>
      </c>
      <c r="B229" s="83">
        <f t="shared" si="8"/>
        <v>39477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6137560</v>
      </c>
      <c r="B230" s="83">
        <f t="shared" si="8"/>
        <v>39477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6137560</v>
      </c>
      <c r="B231" s="83">
        <f t="shared" si="8"/>
        <v>39477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6137560</v>
      </c>
      <c r="B232" s="83">
        <f t="shared" si="8"/>
        <v>39477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6137560</v>
      </c>
      <c r="B233" s="83">
        <f t="shared" si="8"/>
        <v>39477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6137560</v>
      </c>
      <c r="B234" s="83">
        <f t="shared" si="8"/>
        <v>39477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6137560</v>
      </c>
      <c r="B235" s="83">
        <f t="shared" si="8"/>
        <v>39477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6137560</v>
      </c>
      <c r="B236" s="83">
        <f t="shared" si="8"/>
        <v>39477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6137560</v>
      </c>
      <c r="B237" s="83">
        <f t="shared" si="8"/>
        <v>39477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6137560</v>
      </c>
      <c r="B238" s="83">
        <f t="shared" si="8"/>
        <v>39477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6137560</v>
      </c>
      <c r="B239" s="83">
        <f t="shared" si="8"/>
        <v>39477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6137560</v>
      </c>
      <c r="B240" s="83">
        <f t="shared" si="8"/>
        <v>39477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6137560</v>
      </c>
      <c r="B241" s="83">
        <f t="shared" si="8"/>
        <v>39477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6137560</v>
      </c>
      <c r="B242" s="83">
        <f t="shared" si="8"/>
        <v>39477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6137560</v>
      </c>
      <c r="B243" s="83">
        <f t="shared" si="8"/>
        <v>39477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2013-10-03T08:14:45Z</dcterms:modified>
  <cp:category/>
  <cp:version/>
  <cp:contentType/>
  <cp:contentStatus/>
</cp:coreProperties>
</file>