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CEMAGREF'!$A$1:$S$106</definedName>
  </definedNames>
  <calcPr fullCalcOnLoad="1"/>
</workbook>
</file>

<file path=xl/sharedStrings.xml><?xml version="1.0" encoding="utf-8"?>
<sst xmlns="http://schemas.openxmlformats.org/spreadsheetml/2006/main" count="538" uniqueCount="274">
  <si>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</si>
  <si>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</si>
  <si>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</si>
  <si>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</si>
  <si>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</si>
  <si>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</si>
  <si>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</si>
  <si>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</si>
  <si>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</si>
  <si>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</si>
  <si>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</si>
  <si>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</si>
  <si>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</si>
  <si>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</si>
  <si>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</si>
  <si>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</si>
  <si>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</si>
  <si>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</si>
  <si>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</si>
  <si>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</si>
  <si>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</si>
  <si>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</si>
  <si>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</si>
  <si>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</si>
  <si>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</si>
  <si>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</si>
  <si>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</si>
  <si>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</si>
  <si>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</si>
  <si>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</si>
  <si>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</si>
  <si>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</si>
  <si>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</si>
  <si>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</si>
  <si>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</si>
  <si>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</si>
  <si>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</si>
  <si>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</si>
  <si>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</si>
  <si>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</si>
  <si>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</si>
  <si>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</si>
  <si>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</si>
  <si>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</si>
  <si>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</si>
  <si>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</si>
  <si>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</si>
  <si>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</si>
  <si>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</si>
  <si>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</si>
  <si>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</si>
  <si>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</si>
  <si>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</si>
  <si>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</si>
  <si>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</si>
  <si>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</si>
  <si>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</si>
  <si>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</si>
  <si>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</si>
  <si>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</si>
  <si>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</si>
  <si>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</si>
  <si>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</si>
  <si>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</si>
  <si>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</si>
  <si>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</si>
  <si>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</si>
  <si>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</si>
  <si>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</si>
  <si>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</si>
  <si>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</si>
  <si>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</si>
  <si>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</si>
  <si>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</si>
  <si>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</si>
  <si>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</si>
  <si>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</si>
  <si>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</si>
  <si>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</si>
  <si>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</si>
  <si>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</si>
  <si>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</si>
  <si>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</si>
  <si>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</si>
  <si>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</si>
  <si>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</si>
  <si>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</si>
  <si>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</si>
  <si>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</si>
  <si>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</si>
  <si>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</si>
  <si>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</si>
  <si>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</si>
  <si>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</si>
  <si>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</si>
  <si>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</si>
  <si>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</si>
  <si>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</si>
  <si>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</si>
  <si>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</si>
  <si>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</si>
  <si>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</si>
  <si>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</si>
  <si>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</si>
  <si>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</si>
  <si>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</si>
  <si>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</si>
  <si>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</si>
  <si>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</si>
  <si>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</si>
  <si>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</si>
  <si>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</si>
  <si>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</si>
  <si>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</si>
  <si>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</si>
  <si>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</si>
  <si>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</si>
  <si>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</si>
  <si>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</si>
  <si>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</si>
  <si>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</si>
  <si>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</si>
  <si>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</si>
  <si>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</si>
  <si>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</si>
  <si>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</si>
  <si>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</si>
  <si>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</si>
  <si>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</si>
  <si>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</si>
  <si>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</si>
  <si>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</si>
  <si>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</si>
  <si>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</si>
  <si>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</si>
  <si>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</si>
  <si>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</si>
  <si>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</si>
  <si>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</si>
  <si>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</si>
  <si>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</si>
  <si>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</si>
  <si>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</si>
  <si>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</si>
  <si>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</si>
  <si>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</si>
  <si>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</si>
  <si>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</si>
  <si>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</si>
  <si>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</si>
  <si>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</si>
  <si>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</si>
  <si>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</si>
  <si>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</si>
  <si>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</si>
  <si>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</si>
  <si>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</si>
  <si>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</si>
  <si>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</si>
  <si>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</si>
  <si>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</si>
  <si>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</si>
  <si>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</si>
  <si>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</si>
  <si>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</si>
  <si>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</si>
  <si>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</si>
  <si>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</si>
  <si>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</si>
  <si>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</si>
  <si>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</si>
  <si>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</si>
  <si>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</si>
  <si>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</si>
  <si>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</si>
  <si>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</si>
  <si>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</si>
  <si>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</si>
  <si>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</si>
  <si>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</si>
  <si>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</si>
  <si>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</si>
  <si>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</si>
  <si>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</si>
  <si>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</si>
  <si>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</si>
  <si>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</si>
  <si>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</si>
  <si>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</si>
  <si>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</si>
  <si>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</si>
  <si>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</si>
  <si>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</si>
  <si>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</si>
  <si>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</si>
  <si>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</si>
  <si>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</si>
  <si>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</si>
  <si>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</si>
  <si>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</si>
  <si>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</si>
  <si>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</si>
  <si>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</si>
  <si>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</si>
  <si>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</si>
  <si>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</si>
  <si>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</si>
  <si>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</si>
  <si>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</si>
  <si>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</si>
  <si>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</si>
  <si>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</si>
  <si>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</si>
  <si>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</si>
  <si>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</si>
  <si>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</si>
  <si>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</si>
  <si>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</si>
  <si>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</si>
  <si>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</si>
  <si>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</si>
  <si>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</si>
  <si>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</si>
  <si>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</si>
  <si>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</si>
  <si>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</si>
  <si>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</si>
  <si>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</si>
  <si>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</si>
  <si>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</si>
  <si>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</si>
  <si>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</si>
  <si>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</si>
  <si>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</si>
  <si>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</si>
  <si>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</si>
  <si>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</si>
  <si>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</si>
  <si>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</si>
  <si>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</si>
  <si>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</si>
  <si>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</si>
  <si>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</si>
  <si>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</si>
  <si>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</si>
  <si>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</si>
  <si>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</si>
  <si>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</si>
  <si>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</si>
  <si>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</si>
  <si>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</si>
  <si>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</si>
  <si>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</si>
  <si>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</si>
  <si>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Rhithrogena</t>
  </si>
  <si>
    <t>Chironomidae</t>
  </si>
  <si>
    <t>Limoniidae</t>
  </si>
  <si>
    <t>Empididae</t>
  </si>
  <si>
    <t>Isoperla</t>
  </si>
  <si>
    <t>Rhabdiopteryx</t>
  </si>
  <si>
    <t>Vénéon</t>
  </si>
  <si>
    <t>38375</t>
  </si>
  <si>
    <t>Protonemura</t>
  </si>
  <si>
    <t>Taeniopterygidae</t>
  </si>
  <si>
    <t>Hydropsyche</t>
  </si>
  <si>
    <t>Ephemera</t>
  </si>
  <si>
    <t>Heptageniidae</t>
  </si>
  <si>
    <t>Blephariceridae</t>
  </si>
  <si>
    <t>OLIGOCHETES=Oligochaeta</t>
  </si>
  <si>
    <t>HYDRACARIENS=Hydracarina</t>
  </si>
  <si>
    <t>Capnia</t>
  </si>
  <si>
    <t>Vénéon à Saint Christophe en Oisans</t>
  </si>
  <si>
    <t>Saint Christophe en Oisans</t>
  </si>
  <si>
    <t>2003635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</si>
</sst>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0" fillId="21" borderId="3" applyNumberFormat="0" applyFont="0" applyAlignment="0" applyProtection="0"/>
    <xf numFmtId="0" fontId="45" fillId="7" borderId="1" applyNumberFormat="0" applyAlignment="0" applyProtection="0"/>
    <xf numFmtId="0" fontId="4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49" fillId="2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39" fillId="3" borderId="60" xfId="50" applyNumberFormat="1" applyFont="1" applyFill="1" applyBorder="1" applyAlignment="1" applyProtection="1">
      <alignment horizontal="center" vertical="center"/>
      <protection locked="0"/>
    </xf>
    <xf numFmtId="0" fontId="39" fillId="3" borderId="26" xfId="50" applyNumberFormat="1" applyFont="1" applyFill="1" applyBorder="1" applyAlignment="1" applyProtection="1">
      <alignment horizontal="center" vertical="center"/>
      <protection locked="0"/>
    </xf>
    <xf numFmtId="0" fontId="39" fillId="3" borderId="61" xfId="50" applyNumberFormat="1" applyFont="1" applyFill="1" applyBorder="1" applyAlignment="1" applyProtection="1">
      <alignment horizontal="center" vertical="center"/>
      <protection locked="0"/>
    </xf>
    <xf numFmtId="0" fontId="38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22" borderId="60" xfId="50" applyNumberFormat="1" applyFont="1" applyFill="1" applyBorder="1" applyAlignment="1" applyProtection="1">
      <alignment horizontal="center" vertical="center"/>
      <protection locked="0"/>
    </xf>
    <xf numFmtId="0" fontId="39" fillId="22" borderId="26" xfId="50" applyNumberFormat="1" applyFont="1" applyFill="1" applyBorder="1" applyAlignment="1" applyProtection="1">
      <alignment horizontal="center" vertical="center"/>
      <protection locked="0"/>
    </xf>
    <xf numFmtId="0" fontId="39" fillId="22" borderId="61" xfId="50" applyNumberFormat="1" applyFont="1" applyFill="1" applyBorder="1" applyAlignment="1" applyProtection="1">
      <alignment horizontal="center" vertical="center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70" xfId="0" applyFont="1" applyFill="1" applyBorder="1" applyAlignment="1" applyProtection="1">
      <alignment horizontal="center" vertical="center" wrapText="1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5" fillId="28" borderId="73" xfId="0" applyFont="1" applyFill="1" applyBorder="1" applyAlignment="1" applyProtection="1">
      <alignment horizontal="center" vertical="center" wrapText="1"/>
      <protection locked="0"/>
    </xf>
    <xf numFmtId="0" fontId="25" fillId="28" borderId="71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84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201</v>
      </c>
      <c r="J1" s="277" t="s">
        <v>0</v>
      </c>
      <c r="K1" s="278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9" t="s">
        <v>86</v>
      </c>
      <c r="K5" s="280"/>
      <c r="L5" s="280"/>
      <c r="M5" s="280"/>
      <c r="N5" s="280"/>
      <c r="O5" s="280"/>
      <c r="P5" s="28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8"/>
      <c r="B6" s="291"/>
      <c r="C6" s="291"/>
      <c r="D6" s="313"/>
      <c r="E6" s="313"/>
      <c r="F6" s="313"/>
      <c r="G6" s="313"/>
      <c r="H6" s="31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9"/>
      <c r="B7" s="292"/>
      <c r="C7" s="292"/>
      <c r="D7" s="314"/>
      <c r="E7" s="314"/>
      <c r="F7" s="314"/>
      <c r="G7" s="314"/>
      <c r="H7" s="31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0"/>
      <c r="B8" s="293"/>
      <c r="C8" s="293"/>
      <c r="D8" s="315"/>
      <c r="E8" s="315"/>
      <c r="F8" s="315"/>
      <c r="G8" s="315"/>
      <c r="H8" s="31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9" t="s">
        <v>166</v>
      </c>
      <c r="F10" s="320"/>
      <c r="G10" s="32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22"/>
      <c r="F11" s="323"/>
      <c r="G11" s="32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22"/>
      <c r="F12" s="323"/>
      <c r="G12" s="32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22"/>
      <c r="F13" s="323"/>
      <c r="G13" s="32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5"/>
      <c r="F14" s="326"/>
      <c r="G14" s="32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6" t="s">
        <v>2</v>
      </c>
      <c r="B23" s="297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94" t="s">
        <v>3</v>
      </c>
      <c r="B24" s="295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94" t="s">
        <v>6</v>
      </c>
      <c r="B25" s="295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94" t="s">
        <v>8</v>
      </c>
      <c r="B26" s="295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94" t="s">
        <v>222</v>
      </c>
      <c r="B27" s="295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94" t="s">
        <v>223</v>
      </c>
      <c r="B28" s="295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94" t="s">
        <v>79</v>
      </c>
      <c r="B29" s="295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94" t="s">
        <v>80</v>
      </c>
      <c r="B30" s="295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94" t="s">
        <v>139</v>
      </c>
      <c r="B31" s="295"/>
      <c r="C31" s="114" t="s">
        <v>208</v>
      </c>
      <c r="D31" s="114"/>
      <c r="E31" s="189"/>
      <c r="F31" s="197"/>
    </row>
    <row r="32" spans="1:14" ht="14.25" customHeight="1">
      <c r="A32" s="294" t="s">
        <v>9</v>
      </c>
      <c r="B32" s="29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86" t="s">
        <v>91</v>
      </c>
      <c r="M33" s="287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202</v>
      </c>
      <c r="H41" s="277" t="s">
        <v>0</v>
      </c>
      <c r="I41" s="278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4" t="s">
        <v>13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217" t="s">
        <v>14</v>
      </c>
      <c r="I46" s="300" t="s">
        <v>15</v>
      </c>
      <c r="J46" s="301"/>
      <c r="K46" s="308" t="s">
        <v>16</v>
      </c>
      <c r="L46" s="283"/>
      <c r="M46" s="310" t="s">
        <v>17</v>
      </c>
      <c r="N46" s="311"/>
      <c r="O46" s="282" t="s">
        <v>18</v>
      </c>
      <c r="P46" s="283"/>
    </row>
    <row r="47" spans="1:16" ht="12.75" customHeight="1">
      <c r="A47" s="265" t="s">
        <v>151</v>
      </c>
      <c r="B47" s="266"/>
      <c r="C47" s="266"/>
      <c r="D47" s="266"/>
      <c r="E47" s="266"/>
      <c r="F47" s="266"/>
      <c r="G47" s="267"/>
      <c r="H47" s="302" t="s">
        <v>19</v>
      </c>
      <c r="I47" s="298" t="s">
        <v>230</v>
      </c>
      <c r="J47" s="299"/>
      <c r="K47" s="309" t="s">
        <v>160</v>
      </c>
      <c r="L47" s="285"/>
      <c r="M47" s="284" t="s">
        <v>162</v>
      </c>
      <c r="N47" s="285"/>
      <c r="O47" s="284" t="s">
        <v>163</v>
      </c>
      <c r="P47" s="285"/>
    </row>
    <row r="48" spans="1:16" ht="13.5" customHeight="1" thickBot="1">
      <c r="A48" s="268"/>
      <c r="B48" s="269"/>
      <c r="C48" s="269"/>
      <c r="D48" s="269"/>
      <c r="E48" s="269"/>
      <c r="F48" s="269"/>
      <c r="G48" s="251"/>
      <c r="H48" s="303"/>
      <c r="I48" s="272" t="s">
        <v>158</v>
      </c>
      <c r="J48" s="276"/>
      <c r="K48" s="312" t="s">
        <v>159</v>
      </c>
      <c r="L48" s="258"/>
      <c r="M48" s="260" t="s">
        <v>161</v>
      </c>
      <c r="N48" s="258"/>
      <c r="O48" s="260" t="s">
        <v>164</v>
      </c>
      <c r="P48" s="258"/>
    </row>
    <row r="49" spans="1:17" s="202" customFormat="1" ht="13.5" customHeight="1">
      <c r="A49" s="255" t="s">
        <v>153</v>
      </c>
      <c r="B49" s="271" t="s">
        <v>152</v>
      </c>
      <c r="C49" s="273" t="s">
        <v>14</v>
      </c>
      <c r="D49" s="275" t="s">
        <v>20</v>
      </c>
      <c r="E49" s="261" t="s">
        <v>218</v>
      </c>
      <c r="F49" s="261" t="s">
        <v>232</v>
      </c>
      <c r="G49" s="261" t="s">
        <v>220</v>
      </c>
      <c r="H49" s="221"/>
      <c r="I49" s="263" t="s">
        <v>214</v>
      </c>
      <c r="J49" s="263" t="s">
        <v>157</v>
      </c>
      <c r="K49" s="259" t="s">
        <v>214</v>
      </c>
      <c r="L49" s="257" t="s">
        <v>157</v>
      </c>
      <c r="M49" s="259" t="s">
        <v>214</v>
      </c>
      <c r="N49" s="257" t="s">
        <v>157</v>
      </c>
      <c r="O49" s="259" t="s">
        <v>214</v>
      </c>
      <c r="P49" s="257" t="s">
        <v>157</v>
      </c>
      <c r="Q49" s="253" t="s">
        <v>21</v>
      </c>
    </row>
    <row r="50" spans="1:17" s="202" customFormat="1" ht="13.5" customHeight="1" thickBot="1">
      <c r="A50" s="256"/>
      <c r="B50" s="272"/>
      <c r="C50" s="274"/>
      <c r="D50" s="276"/>
      <c r="E50" s="262"/>
      <c r="F50" s="262"/>
      <c r="G50" s="262"/>
      <c r="H50" s="222"/>
      <c r="I50" s="264"/>
      <c r="J50" s="264"/>
      <c r="K50" s="260"/>
      <c r="L50" s="258"/>
      <c r="M50" s="260"/>
      <c r="N50" s="258"/>
      <c r="O50" s="260"/>
      <c r="P50" s="258"/>
      <c r="Q50" s="25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52"/>
      <c r="J63" s="270"/>
      <c r="K63" s="252"/>
      <c r="L63" s="270"/>
      <c r="M63" s="252"/>
      <c r="N63" s="270"/>
      <c r="O63" s="252"/>
      <c r="P63" s="27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31:B31"/>
    <mergeCell ref="A32:B32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31" t="s">
        <v>32</v>
      </c>
      <c r="B1" s="33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6"/>
      <c r="B2" s="336"/>
      <c r="C2" s="33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9"/>
      <c r="G7" s="27"/>
      <c r="H7" s="319" t="s">
        <v>238</v>
      </c>
      <c r="I7" s="32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9"/>
      <c r="G8" s="27"/>
      <c r="H8" s="322"/>
      <c r="I8" s="32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9"/>
      <c r="G9" s="27"/>
      <c r="H9" s="322"/>
      <c r="I9" s="32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9"/>
      <c r="G10" s="27"/>
      <c r="H10" s="322"/>
      <c r="I10" s="32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9"/>
      <c r="G11" s="27"/>
      <c r="H11" s="325"/>
      <c r="I11" s="32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9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9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6143650</v>
      </c>
      <c r="C23" s="230" t="s">
        <v>260</v>
      </c>
      <c r="D23" s="230" t="s">
        <v>271</v>
      </c>
      <c r="E23" s="230" t="s">
        <v>272</v>
      </c>
      <c r="F23" s="231" t="s">
        <v>261</v>
      </c>
      <c r="G23" s="230">
        <v>901229</v>
      </c>
      <c r="H23" s="231" t="s">
        <v>273</v>
      </c>
      <c r="I23" s="16">
        <v>1179</v>
      </c>
      <c r="J23" s="16" t="s">
        <v>44</v>
      </c>
      <c r="K23" s="239">
        <v>901356</v>
      </c>
      <c r="L23" s="239">
        <v>2003556</v>
      </c>
      <c r="M23" s="239">
        <v>901256</v>
      </c>
      <c r="N23" s="239">
        <v>2003601</v>
      </c>
      <c r="O23" s="55">
        <v>31</v>
      </c>
      <c r="P23" s="55">
        <v>190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31" t="s">
        <v>200</v>
      </c>
      <c r="B25" s="334"/>
      <c r="C25" s="332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31" t="s">
        <v>156</v>
      </c>
      <c r="H32" s="334"/>
      <c r="I32" s="334"/>
      <c r="J32" s="332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6143650</v>
      </c>
      <c r="B39" s="53" t="str">
        <f>C23</f>
        <v>Vénéon</v>
      </c>
      <c r="C39" s="230" t="s">
        <v>271</v>
      </c>
      <c r="D39" s="54">
        <v>39860</v>
      </c>
      <c r="E39" s="55">
        <v>12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6143650</v>
      </c>
      <c r="B40" s="80" t="str">
        <f>+B$39</f>
        <v>Vénéon</v>
      </c>
      <c r="C40" s="80" t="str">
        <f>+C$39</f>
        <v>Vénéon à Saint Christophe en Oisans</v>
      </c>
      <c r="D40" s="81">
        <f>+D$39</f>
        <v>39860</v>
      </c>
      <c r="E40" s="80">
        <f aca="true" t="shared" si="0" ref="E40:E50">+I$23</f>
        <v>1179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6143650</v>
      </c>
      <c r="B41" s="80" t="str">
        <f aca="true" t="shared" si="2" ref="B41:D50">+B$39</f>
        <v>Vénéon</v>
      </c>
      <c r="C41" s="80" t="str">
        <f t="shared" si="2"/>
        <v>Vénéon à Saint Christophe en Oisans</v>
      </c>
      <c r="D41" s="81">
        <f t="shared" si="2"/>
        <v>39860</v>
      </c>
      <c r="E41" s="80">
        <f t="shared" si="0"/>
        <v>1179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6143650</v>
      </c>
      <c r="B42" s="80" t="str">
        <f t="shared" si="2"/>
        <v>Vénéon</v>
      </c>
      <c r="C42" s="80" t="str">
        <f t="shared" si="2"/>
        <v>Vénéon à Saint Christophe en Oisans</v>
      </c>
      <c r="D42" s="81">
        <f t="shared" si="2"/>
        <v>39860</v>
      </c>
      <c r="E42" s="80">
        <f t="shared" si="0"/>
        <v>1179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6143650</v>
      </c>
      <c r="B43" s="80" t="str">
        <f t="shared" si="2"/>
        <v>Vénéon</v>
      </c>
      <c r="C43" s="80" t="str">
        <f t="shared" si="2"/>
        <v>Vénéon à Saint Christophe en Oisans</v>
      </c>
      <c r="D43" s="81">
        <f t="shared" si="2"/>
        <v>39860</v>
      </c>
      <c r="E43" s="80">
        <f t="shared" si="0"/>
        <v>1179</v>
      </c>
      <c r="F43" s="56" t="s">
        <v>217</v>
      </c>
      <c r="G43" s="226" t="s">
        <v>187</v>
      </c>
      <c r="H43" s="218">
        <v>28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6143650</v>
      </c>
      <c r="B44" s="80" t="str">
        <f t="shared" si="2"/>
        <v>Vénéon</v>
      </c>
      <c r="C44" s="80" t="str">
        <f t="shared" si="2"/>
        <v>Vénéon à Saint Christophe en Oisans</v>
      </c>
      <c r="D44" s="81">
        <f t="shared" si="2"/>
        <v>39860</v>
      </c>
      <c r="E44" s="80">
        <f t="shared" si="0"/>
        <v>1179</v>
      </c>
      <c r="F44" s="56" t="s">
        <v>248</v>
      </c>
      <c r="G44" s="226" t="s">
        <v>240</v>
      </c>
      <c r="H44" s="218">
        <v>55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6143650</v>
      </c>
      <c r="B45" s="80" t="str">
        <f t="shared" si="2"/>
        <v>Vénéon</v>
      </c>
      <c r="C45" s="80" t="str">
        <f t="shared" si="2"/>
        <v>Vénéon à Saint Christophe en Oisans</v>
      </c>
      <c r="D45" s="81">
        <f t="shared" si="2"/>
        <v>39860</v>
      </c>
      <c r="E45" s="80">
        <f t="shared" si="0"/>
        <v>1179</v>
      </c>
      <c r="F45" s="56" t="s">
        <v>181</v>
      </c>
      <c r="G45" s="226" t="s">
        <v>188</v>
      </c>
      <c r="H45" s="218">
        <v>0.5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6143650</v>
      </c>
      <c r="B46" s="80" t="str">
        <f t="shared" si="2"/>
        <v>Vénéon</v>
      </c>
      <c r="C46" s="80" t="str">
        <f t="shared" si="2"/>
        <v>Vénéon à Saint Christophe en Oisans</v>
      </c>
      <c r="D46" s="81">
        <f t="shared" si="2"/>
        <v>39860</v>
      </c>
      <c r="E46" s="80">
        <f t="shared" si="0"/>
        <v>1179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6143650</v>
      </c>
      <c r="B47" s="80" t="str">
        <f t="shared" si="2"/>
        <v>Vénéon</v>
      </c>
      <c r="C47" s="80" t="str">
        <f t="shared" si="2"/>
        <v>Vénéon à Saint Christophe en Oisans</v>
      </c>
      <c r="D47" s="81">
        <f t="shared" si="2"/>
        <v>39860</v>
      </c>
      <c r="E47" s="80">
        <f t="shared" si="0"/>
        <v>1179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6143650</v>
      </c>
      <c r="B48" s="80" t="str">
        <f t="shared" si="2"/>
        <v>Vénéon</v>
      </c>
      <c r="C48" s="80" t="str">
        <f t="shared" si="2"/>
        <v>Vénéon à Saint Christophe en Oisans</v>
      </c>
      <c r="D48" s="81">
        <f t="shared" si="2"/>
        <v>39860</v>
      </c>
      <c r="E48" s="80">
        <f t="shared" si="0"/>
        <v>1179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6143650</v>
      </c>
      <c r="B49" s="80" t="str">
        <f t="shared" si="2"/>
        <v>Vénéon</v>
      </c>
      <c r="C49" s="80" t="str">
        <f t="shared" si="2"/>
        <v>Vénéon à Saint Christophe en Oisans</v>
      </c>
      <c r="D49" s="81">
        <f t="shared" si="2"/>
        <v>39860</v>
      </c>
      <c r="E49" s="80">
        <f t="shared" si="0"/>
        <v>1179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6143650</v>
      </c>
      <c r="B50" s="80" t="str">
        <f t="shared" si="2"/>
        <v>Vénéon</v>
      </c>
      <c r="C50" s="80" t="str">
        <f t="shared" si="2"/>
        <v>Vénéon à Saint Christophe en Oisans</v>
      </c>
      <c r="D50" s="81">
        <f t="shared" si="2"/>
        <v>39860</v>
      </c>
      <c r="E50" s="80">
        <f t="shared" si="0"/>
        <v>1179</v>
      </c>
      <c r="F50" s="56" t="s">
        <v>249</v>
      </c>
      <c r="G50" s="226" t="s">
        <v>241</v>
      </c>
      <c r="H50" s="218">
        <v>14.5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31" t="s">
        <v>86</v>
      </c>
      <c r="B52" s="334"/>
      <c r="C52" s="334"/>
      <c r="D52" s="334"/>
      <c r="E52" s="332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6143650</v>
      </c>
      <c r="B66" s="71">
        <f>D39</f>
        <v>39860</v>
      </c>
      <c r="C66" s="72" t="s">
        <v>107</v>
      </c>
      <c r="D66" s="73" t="s">
        <v>188</v>
      </c>
      <c r="E66" s="73" t="s">
        <v>16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6143650</v>
      </c>
      <c r="B67" s="83">
        <f>+B$66</f>
        <v>39860</v>
      </c>
      <c r="C67" s="72" t="s">
        <v>108</v>
      </c>
      <c r="D67" s="74" t="s">
        <v>188</v>
      </c>
      <c r="E67" s="74" t="s">
        <v>17</v>
      </c>
      <c r="F67" s="74" t="s">
        <v>126</v>
      </c>
      <c r="G67" s="218">
        <v>30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6143650</v>
      </c>
      <c r="B68" s="83">
        <f t="shared" si="3"/>
        <v>39860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20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6143650</v>
      </c>
      <c r="B69" s="83">
        <f t="shared" si="3"/>
        <v>39860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30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6143650</v>
      </c>
      <c r="B70" s="83">
        <f t="shared" si="3"/>
        <v>39860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30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6143650</v>
      </c>
      <c r="B71" s="83">
        <f t="shared" si="3"/>
        <v>39860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30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6143650</v>
      </c>
      <c r="B72" s="83">
        <f t="shared" si="3"/>
        <v>39860</v>
      </c>
      <c r="C72" s="72" t="s">
        <v>113</v>
      </c>
      <c r="D72" s="74" t="s">
        <v>240</v>
      </c>
      <c r="E72" s="74" t="s">
        <v>15</v>
      </c>
      <c r="F72" s="74" t="s">
        <v>42</v>
      </c>
      <c r="G72" s="218">
        <v>35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6143650</v>
      </c>
      <c r="B73" s="83">
        <f t="shared" si="3"/>
        <v>39860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25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6143650</v>
      </c>
      <c r="B74" s="83">
        <f t="shared" si="3"/>
        <v>39860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30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6143650</v>
      </c>
      <c r="B75" s="83">
        <f t="shared" si="3"/>
        <v>39860</v>
      </c>
      <c r="C75" s="72" t="s">
        <v>116</v>
      </c>
      <c r="D75" s="74" t="s">
        <v>240</v>
      </c>
      <c r="E75" s="74" t="s">
        <v>17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6143650</v>
      </c>
      <c r="B76" s="83">
        <f t="shared" si="3"/>
        <v>39860</v>
      </c>
      <c r="C76" s="72" t="s">
        <v>117</v>
      </c>
      <c r="D76" s="74" t="s">
        <v>240</v>
      </c>
      <c r="E76" s="74" t="s">
        <v>16</v>
      </c>
      <c r="F76" s="74" t="s">
        <v>45</v>
      </c>
      <c r="G76" s="218">
        <v>30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6143650</v>
      </c>
      <c r="B77" s="83">
        <f t="shared" si="3"/>
        <v>39860</v>
      </c>
      <c r="C77" s="72" t="s">
        <v>118</v>
      </c>
      <c r="D77" s="74" t="s">
        <v>240</v>
      </c>
      <c r="E77" s="74" t="s">
        <v>15</v>
      </c>
      <c r="F77" s="74" t="s">
        <v>45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31" t="s">
        <v>119</v>
      </c>
      <c r="B79" s="33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3" t="s">
        <v>125</v>
      </c>
      <c r="F86" s="333"/>
      <c r="G86" s="333"/>
      <c r="H86" s="335" t="s">
        <v>170</v>
      </c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6143650</v>
      </c>
      <c r="B88" s="71">
        <f>B66</f>
        <v>39860</v>
      </c>
      <c r="C88" s="232" t="s">
        <v>270</v>
      </c>
      <c r="D88" s="233">
        <v>116</v>
      </c>
      <c r="E88" s="240"/>
      <c r="F88" s="241"/>
      <c r="G88" s="242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6143650</v>
      </c>
      <c r="B89" s="83">
        <f>+B$88</f>
        <v>39860</v>
      </c>
      <c r="C89" s="232" t="s">
        <v>250</v>
      </c>
      <c r="D89" s="233">
        <v>69</v>
      </c>
      <c r="E89" s="240">
        <v>1</v>
      </c>
      <c r="F89" s="241">
        <v>16</v>
      </c>
      <c r="G89" s="242">
        <v>12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6143650</v>
      </c>
      <c r="B90" s="83">
        <f t="shared" si="4"/>
        <v>39860</v>
      </c>
      <c r="C90" s="232" t="s">
        <v>262</v>
      </c>
      <c r="D90" s="233">
        <v>46</v>
      </c>
      <c r="E90" s="240"/>
      <c r="F90" s="241"/>
      <c r="G90" s="242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6143650</v>
      </c>
      <c r="B91" s="83">
        <f t="shared" si="4"/>
        <v>39860</v>
      </c>
      <c r="C91" s="232" t="s">
        <v>258</v>
      </c>
      <c r="D91" s="233">
        <v>140</v>
      </c>
      <c r="E91" s="240"/>
      <c r="F91" s="241">
        <v>2</v>
      </c>
      <c r="G91" s="242">
        <v>6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6143650</v>
      </c>
      <c r="B92" s="83">
        <f t="shared" si="4"/>
        <v>39860</v>
      </c>
      <c r="C92" s="235" t="s">
        <v>263</v>
      </c>
      <c r="D92" s="234">
        <v>2</v>
      </c>
      <c r="E92" s="240">
        <v>30</v>
      </c>
      <c r="F92" s="241">
        <v>160</v>
      </c>
      <c r="G92" s="242">
        <v>160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6143650</v>
      </c>
      <c r="B93" s="83">
        <f t="shared" si="4"/>
        <v>39860</v>
      </c>
      <c r="C93" s="232" t="s">
        <v>259</v>
      </c>
      <c r="D93" s="233">
        <v>10</v>
      </c>
      <c r="E93" s="240">
        <v>5</v>
      </c>
      <c r="F93" s="241"/>
      <c r="G93" s="242">
        <v>165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6143650</v>
      </c>
      <c r="B94" s="83">
        <f t="shared" si="4"/>
        <v>39860</v>
      </c>
      <c r="C94" s="232" t="s">
        <v>264</v>
      </c>
      <c r="D94" s="233">
        <v>212</v>
      </c>
      <c r="E94" s="240">
        <v>2</v>
      </c>
      <c r="F94" s="241"/>
      <c r="G94" s="242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6143650</v>
      </c>
      <c r="B95" s="83">
        <f t="shared" si="4"/>
        <v>39860</v>
      </c>
      <c r="C95" s="238" t="s">
        <v>251</v>
      </c>
      <c r="D95" s="234">
        <v>3163</v>
      </c>
      <c r="E95" s="240">
        <v>5</v>
      </c>
      <c r="F95" s="241">
        <v>4</v>
      </c>
      <c r="G95" s="242">
        <v>2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6143650</v>
      </c>
      <c r="B96" s="83">
        <f t="shared" si="4"/>
        <v>39860</v>
      </c>
      <c r="C96" s="232" t="s">
        <v>252</v>
      </c>
      <c r="D96" s="233">
        <v>183</v>
      </c>
      <c r="E96" s="240">
        <v>1</v>
      </c>
      <c r="F96" s="241">
        <v>1</v>
      </c>
      <c r="G96" s="242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6143650</v>
      </c>
      <c r="B97" s="83">
        <f t="shared" si="4"/>
        <v>39860</v>
      </c>
      <c r="C97" s="232" t="s">
        <v>253</v>
      </c>
      <c r="D97" s="233">
        <v>364</v>
      </c>
      <c r="E97" s="240">
        <v>8</v>
      </c>
      <c r="F97" s="241">
        <v>30</v>
      </c>
      <c r="G97" s="242">
        <v>42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6143650</v>
      </c>
      <c r="B98" s="83">
        <f t="shared" si="4"/>
        <v>39860</v>
      </c>
      <c r="C98" s="232" t="s">
        <v>265</v>
      </c>
      <c r="D98" s="233">
        <v>502</v>
      </c>
      <c r="E98" s="240">
        <v>1</v>
      </c>
      <c r="F98" s="241"/>
      <c r="G98" s="242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6143650</v>
      </c>
      <c r="B99" s="83">
        <f t="shared" si="4"/>
        <v>39860</v>
      </c>
      <c r="C99" s="235" t="s">
        <v>266</v>
      </c>
      <c r="D99" s="234">
        <v>399</v>
      </c>
      <c r="E99" s="240">
        <v>1</v>
      </c>
      <c r="F99" s="241"/>
      <c r="G99" s="242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6143650</v>
      </c>
      <c r="B100" s="83">
        <f t="shared" si="4"/>
        <v>39860</v>
      </c>
      <c r="C100" s="232" t="s">
        <v>254</v>
      </c>
      <c r="D100" s="233">
        <v>404</v>
      </c>
      <c r="E100" s="240"/>
      <c r="F100" s="241">
        <v>21</v>
      </c>
      <c r="G100" s="242">
        <v>12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6143650</v>
      </c>
      <c r="B101" s="83">
        <f t="shared" si="4"/>
        <v>39860</v>
      </c>
      <c r="C101" s="235" t="s">
        <v>267</v>
      </c>
      <c r="D101" s="234">
        <v>747</v>
      </c>
      <c r="E101" s="240"/>
      <c r="F101" s="241"/>
      <c r="G101" s="242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6143650</v>
      </c>
      <c r="B102" s="83">
        <f t="shared" si="4"/>
        <v>39860</v>
      </c>
      <c r="C102" s="235" t="s">
        <v>255</v>
      </c>
      <c r="D102" s="234">
        <v>807</v>
      </c>
      <c r="E102" s="240"/>
      <c r="F102" s="241"/>
      <c r="G102" s="242">
        <v>1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6143650</v>
      </c>
      <c r="B103" s="83">
        <f t="shared" si="4"/>
        <v>39860</v>
      </c>
      <c r="C103" s="235" t="s">
        <v>257</v>
      </c>
      <c r="D103" s="234">
        <v>831</v>
      </c>
      <c r="E103" s="240">
        <v>1</v>
      </c>
      <c r="F103" s="241"/>
      <c r="G103" s="242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6143650</v>
      </c>
      <c r="B104" s="83">
        <f t="shared" si="4"/>
        <v>39860</v>
      </c>
      <c r="C104" s="235" t="s">
        <v>256</v>
      </c>
      <c r="D104" s="234">
        <v>757</v>
      </c>
      <c r="E104" s="240">
        <v>2</v>
      </c>
      <c r="F104" s="241">
        <v>6</v>
      </c>
      <c r="G104" s="242">
        <v>5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25.5">
      <c r="A105" s="82">
        <f t="shared" si="4"/>
        <v>6143650</v>
      </c>
      <c r="B105" s="83">
        <f t="shared" si="4"/>
        <v>39860</v>
      </c>
      <c r="C105" s="236" t="s">
        <v>268</v>
      </c>
      <c r="D105" s="237">
        <v>933</v>
      </c>
      <c r="E105" s="243"/>
      <c r="F105" s="244"/>
      <c r="G105" s="245">
        <v>5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25.5">
      <c r="A106" s="82">
        <f t="shared" si="4"/>
        <v>6143650</v>
      </c>
      <c r="B106" s="83">
        <f t="shared" si="4"/>
        <v>39860</v>
      </c>
      <c r="C106" s="246" t="s">
        <v>269</v>
      </c>
      <c r="D106" s="247">
        <v>906</v>
      </c>
      <c r="E106" s="248">
        <v>1</v>
      </c>
      <c r="F106" s="249"/>
      <c r="G106" s="250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6143650</v>
      </c>
      <c r="B107" s="83">
        <f t="shared" si="4"/>
        <v>39860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6143650</v>
      </c>
      <c r="B108" s="83">
        <f t="shared" si="4"/>
        <v>39860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6143650</v>
      </c>
      <c r="B109" s="83">
        <f t="shared" si="4"/>
        <v>39860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6143650</v>
      </c>
      <c r="B110" s="83">
        <f t="shared" si="4"/>
        <v>39860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6143650</v>
      </c>
      <c r="B111" s="83">
        <f t="shared" si="4"/>
        <v>39860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6143650</v>
      </c>
      <c r="B112" s="83">
        <f t="shared" si="4"/>
        <v>39860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6143650</v>
      </c>
      <c r="B113" s="83">
        <f t="shared" si="4"/>
        <v>39860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6143650</v>
      </c>
      <c r="B114" s="83">
        <f t="shared" si="4"/>
        <v>39860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6143650</v>
      </c>
      <c r="B115" s="83">
        <f t="shared" si="4"/>
        <v>39860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6143650</v>
      </c>
      <c r="B116" s="83">
        <f t="shared" si="4"/>
        <v>39860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6143650</v>
      </c>
      <c r="B117" s="83">
        <f t="shared" si="4"/>
        <v>39860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6143650</v>
      </c>
      <c r="B118" s="83">
        <f t="shared" si="4"/>
        <v>39860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6143650</v>
      </c>
      <c r="B119" s="83">
        <f t="shared" si="4"/>
        <v>39860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6143650</v>
      </c>
      <c r="B120" s="83">
        <f t="shared" si="4"/>
        <v>39860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6143650</v>
      </c>
      <c r="B121" s="83">
        <f t="shared" si="4"/>
        <v>39860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6143650</v>
      </c>
      <c r="B122" s="83">
        <f t="shared" si="5"/>
        <v>39860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6143650</v>
      </c>
      <c r="B123" s="83">
        <f t="shared" si="5"/>
        <v>39860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6143650</v>
      </c>
      <c r="B124" s="83">
        <f t="shared" si="5"/>
        <v>39860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6143650</v>
      </c>
      <c r="B125" s="83">
        <f t="shared" si="5"/>
        <v>39860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6143650</v>
      </c>
      <c r="B126" s="83">
        <f t="shared" si="5"/>
        <v>39860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6143650</v>
      </c>
      <c r="B127" s="83">
        <f t="shared" si="5"/>
        <v>39860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6143650</v>
      </c>
      <c r="B128" s="83">
        <f t="shared" si="5"/>
        <v>39860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6143650</v>
      </c>
      <c r="B129" s="83">
        <f t="shared" si="5"/>
        <v>39860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6143650</v>
      </c>
      <c r="B130" s="83">
        <f t="shared" si="5"/>
        <v>39860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6143650</v>
      </c>
      <c r="B131" s="83">
        <f t="shared" si="5"/>
        <v>39860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6143650</v>
      </c>
      <c r="B132" s="83">
        <f t="shared" si="5"/>
        <v>39860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6143650</v>
      </c>
      <c r="B133" s="83">
        <f t="shared" si="5"/>
        <v>39860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6143650</v>
      </c>
      <c r="B134" s="83">
        <f t="shared" si="5"/>
        <v>39860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6143650</v>
      </c>
      <c r="B135" s="83">
        <f t="shared" si="5"/>
        <v>39860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6143650</v>
      </c>
      <c r="B136" s="83">
        <f t="shared" si="5"/>
        <v>39860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6143650</v>
      </c>
      <c r="B137" s="83">
        <f t="shared" si="5"/>
        <v>39860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6143650</v>
      </c>
      <c r="B138" s="83">
        <f t="shared" si="5"/>
        <v>39860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6143650</v>
      </c>
      <c r="B139" s="83">
        <f t="shared" si="5"/>
        <v>39860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6143650</v>
      </c>
      <c r="B140" s="83">
        <f t="shared" si="5"/>
        <v>39860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6143650</v>
      </c>
      <c r="B141" s="83">
        <f t="shared" si="5"/>
        <v>39860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6143650</v>
      </c>
      <c r="B142" s="83">
        <f t="shared" si="5"/>
        <v>39860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6143650</v>
      </c>
      <c r="B143" s="83">
        <f t="shared" si="5"/>
        <v>39860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6143650</v>
      </c>
      <c r="B144" s="83">
        <f t="shared" si="5"/>
        <v>39860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6143650</v>
      </c>
      <c r="B145" s="83">
        <f t="shared" si="5"/>
        <v>39860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6143650</v>
      </c>
      <c r="B146" s="83">
        <f t="shared" si="5"/>
        <v>39860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6143650</v>
      </c>
      <c r="B147" s="83">
        <f t="shared" si="5"/>
        <v>39860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6143650</v>
      </c>
      <c r="B148" s="83">
        <f t="shared" si="5"/>
        <v>39860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6143650</v>
      </c>
      <c r="B149" s="83">
        <f t="shared" si="5"/>
        <v>39860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6143650</v>
      </c>
      <c r="B150" s="83">
        <f t="shared" si="5"/>
        <v>39860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6143650</v>
      </c>
      <c r="B151" s="83">
        <f t="shared" si="5"/>
        <v>39860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6143650</v>
      </c>
      <c r="B152" s="83">
        <f t="shared" si="5"/>
        <v>39860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6143650</v>
      </c>
      <c r="B153" s="83">
        <f t="shared" si="5"/>
        <v>39860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6143650</v>
      </c>
      <c r="B154" s="83">
        <f t="shared" si="6"/>
        <v>39860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6143650</v>
      </c>
      <c r="B155" s="83">
        <f t="shared" si="6"/>
        <v>39860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6143650</v>
      </c>
      <c r="B156" s="83">
        <f t="shared" si="6"/>
        <v>39860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6143650</v>
      </c>
      <c r="B157" s="83">
        <f t="shared" si="6"/>
        <v>39860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6143650</v>
      </c>
      <c r="B158" s="83">
        <f t="shared" si="6"/>
        <v>39860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6143650</v>
      </c>
      <c r="B159" s="83">
        <f t="shared" si="6"/>
        <v>39860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6143650</v>
      </c>
      <c r="B160" s="83">
        <f t="shared" si="6"/>
        <v>39860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6143650</v>
      </c>
      <c r="B161" s="83">
        <f t="shared" si="6"/>
        <v>39860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6143650</v>
      </c>
      <c r="B162" s="83">
        <f t="shared" si="6"/>
        <v>39860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6143650</v>
      </c>
      <c r="B163" s="83">
        <f t="shared" si="6"/>
        <v>39860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6143650</v>
      </c>
      <c r="B164" s="83">
        <f t="shared" si="6"/>
        <v>39860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6143650</v>
      </c>
      <c r="B165" s="83">
        <f t="shared" si="6"/>
        <v>39860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6143650</v>
      </c>
      <c r="B166" s="83">
        <f t="shared" si="6"/>
        <v>39860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6143650</v>
      </c>
      <c r="B167" s="83">
        <f t="shared" si="6"/>
        <v>39860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6143650</v>
      </c>
      <c r="B168" s="83">
        <f t="shared" si="6"/>
        <v>39860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6143650</v>
      </c>
      <c r="B169" s="83">
        <f t="shared" si="6"/>
        <v>39860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6143650</v>
      </c>
      <c r="B170" s="83">
        <f t="shared" si="6"/>
        <v>39860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6143650</v>
      </c>
      <c r="B171" s="83">
        <f t="shared" si="6"/>
        <v>39860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6143650</v>
      </c>
      <c r="B172" s="83">
        <f t="shared" si="6"/>
        <v>39860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6143650</v>
      </c>
      <c r="B173" s="83">
        <f t="shared" si="6"/>
        <v>39860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6143650</v>
      </c>
      <c r="B174" s="83">
        <f t="shared" si="6"/>
        <v>39860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6143650</v>
      </c>
      <c r="B175" s="83">
        <f t="shared" si="6"/>
        <v>39860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6143650</v>
      </c>
      <c r="B176" s="83">
        <f t="shared" si="6"/>
        <v>39860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6143650</v>
      </c>
      <c r="B177" s="83">
        <f t="shared" si="6"/>
        <v>39860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6143650</v>
      </c>
      <c r="B178" s="83">
        <f t="shared" si="6"/>
        <v>39860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6143650</v>
      </c>
      <c r="B179" s="83">
        <f t="shared" si="6"/>
        <v>39860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6143650</v>
      </c>
      <c r="B180" s="83">
        <f t="shared" si="6"/>
        <v>39860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6143650</v>
      </c>
      <c r="B181" s="83">
        <f t="shared" si="6"/>
        <v>39860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6143650</v>
      </c>
      <c r="B182" s="83">
        <f t="shared" si="6"/>
        <v>39860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6143650</v>
      </c>
      <c r="B183" s="83">
        <f t="shared" si="6"/>
        <v>39860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6143650</v>
      </c>
      <c r="B184" s="83">
        <f t="shared" si="6"/>
        <v>39860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6143650</v>
      </c>
      <c r="B185" s="83">
        <f t="shared" si="6"/>
        <v>39860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6143650</v>
      </c>
      <c r="B186" s="83">
        <f t="shared" si="7"/>
        <v>39860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6143650</v>
      </c>
      <c r="B187" s="83">
        <f t="shared" si="7"/>
        <v>39860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6143650</v>
      </c>
      <c r="B188" s="83">
        <f t="shared" si="7"/>
        <v>39860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6143650</v>
      </c>
      <c r="B189" s="83">
        <f t="shared" si="7"/>
        <v>39860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6143650</v>
      </c>
      <c r="B190" s="83">
        <f t="shared" si="7"/>
        <v>39860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6143650</v>
      </c>
      <c r="B191" s="83">
        <f t="shared" si="7"/>
        <v>39860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6143650</v>
      </c>
      <c r="B192" s="83">
        <f t="shared" si="7"/>
        <v>39860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6143650</v>
      </c>
      <c r="B193" s="83">
        <f t="shared" si="7"/>
        <v>39860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6143650</v>
      </c>
      <c r="B194" s="83">
        <f t="shared" si="7"/>
        <v>39860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6143650</v>
      </c>
      <c r="B195" s="83">
        <f t="shared" si="7"/>
        <v>39860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6143650</v>
      </c>
      <c r="B196" s="83">
        <f t="shared" si="7"/>
        <v>39860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6143650</v>
      </c>
      <c r="B197" s="83">
        <f t="shared" si="7"/>
        <v>39860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6143650</v>
      </c>
      <c r="B198" s="83">
        <f t="shared" si="7"/>
        <v>39860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6143650</v>
      </c>
      <c r="B199" s="83">
        <f t="shared" si="7"/>
        <v>39860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6143650</v>
      </c>
      <c r="B200" s="83">
        <f t="shared" si="7"/>
        <v>39860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6143650</v>
      </c>
      <c r="B201" s="83">
        <f t="shared" si="7"/>
        <v>39860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6143650</v>
      </c>
      <c r="B202" s="83">
        <f t="shared" si="7"/>
        <v>39860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6143650</v>
      </c>
      <c r="B203" s="83">
        <f t="shared" si="7"/>
        <v>39860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6143650</v>
      </c>
      <c r="B204" s="83">
        <f t="shared" si="7"/>
        <v>39860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6143650</v>
      </c>
      <c r="B205" s="83">
        <f t="shared" si="7"/>
        <v>39860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6143650</v>
      </c>
      <c r="B206" s="83">
        <f t="shared" si="7"/>
        <v>39860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6143650</v>
      </c>
      <c r="B207" s="83">
        <f t="shared" si="7"/>
        <v>39860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6143650</v>
      </c>
      <c r="B208" s="83">
        <f t="shared" si="7"/>
        <v>39860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6143650</v>
      </c>
      <c r="B209" s="83">
        <f t="shared" si="7"/>
        <v>39860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6143650</v>
      </c>
      <c r="B210" s="83">
        <f t="shared" si="7"/>
        <v>39860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6143650</v>
      </c>
      <c r="B211" s="83">
        <f t="shared" si="7"/>
        <v>39860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6143650</v>
      </c>
      <c r="B212" s="83">
        <f t="shared" si="7"/>
        <v>39860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6143650</v>
      </c>
      <c r="B213" s="83">
        <f t="shared" si="7"/>
        <v>39860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6143650</v>
      </c>
      <c r="B214" s="83">
        <f t="shared" si="7"/>
        <v>39860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6143650</v>
      </c>
      <c r="B215" s="83">
        <f t="shared" si="7"/>
        <v>39860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6143650</v>
      </c>
      <c r="B216" s="83">
        <f t="shared" si="7"/>
        <v>39860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6143650</v>
      </c>
      <c r="B217" s="83">
        <f t="shared" si="7"/>
        <v>39860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6143650</v>
      </c>
      <c r="B218" s="83">
        <f t="shared" si="8"/>
        <v>39860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6143650</v>
      </c>
      <c r="B219" s="83">
        <f t="shared" si="8"/>
        <v>39860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6143650</v>
      </c>
      <c r="B220" s="83">
        <f t="shared" si="8"/>
        <v>39860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6143650</v>
      </c>
      <c r="B221" s="83">
        <f t="shared" si="8"/>
        <v>39860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6143650</v>
      </c>
      <c r="B222" s="83">
        <f t="shared" si="8"/>
        <v>39860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6143650</v>
      </c>
      <c r="B223" s="83">
        <f t="shared" si="8"/>
        <v>39860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6143650</v>
      </c>
      <c r="B224" s="83">
        <f t="shared" si="8"/>
        <v>39860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6143650</v>
      </c>
      <c r="B225" s="83">
        <f t="shared" si="8"/>
        <v>39860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6143650</v>
      </c>
      <c r="B226" s="83">
        <f t="shared" si="8"/>
        <v>39860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6143650</v>
      </c>
      <c r="B227" s="83">
        <f t="shared" si="8"/>
        <v>39860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6143650</v>
      </c>
      <c r="B228" s="83">
        <f t="shared" si="8"/>
        <v>39860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6143650</v>
      </c>
      <c r="B229" s="83">
        <f t="shared" si="8"/>
        <v>39860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6143650</v>
      </c>
      <c r="B230" s="83">
        <f t="shared" si="8"/>
        <v>39860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6143650</v>
      </c>
      <c r="B231" s="83">
        <f t="shared" si="8"/>
        <v>39860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6143650</v>
      </c>
      <c r="B232" s="83">
        <f t="shared" si="8"/>
        <v>39860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6143650</v>
      </c>
      <c r="B233" s="83">
        <f t="shared" si="8"/>
        <v>39860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6143650</v>
      </c>
      <c r="B234" s="83">
        <f t="shared" si="8"/>
        <v>39860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6143650</v>
      </c>
      <c r="B235" s="83">
        <f t="shared" si="8"/>
        <v>39860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6143650</v>
      </c>
      <c r="B236" s="83">
        <f t="shared" si="8"/>
        <v>39860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6143650</v>
      </c>
      <c r="B237" s="83">
        <f t="shared" si="8"/>
        <v>39860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6143650</v>
      </c>
      <c r="B238" s="83">
        <f t="shared" si="8"/>
        <v>39860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6143650</v>
      </c>
      <c r="B239" s="83">
        <f t="shared" si="8"/>
        <v>39860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6143650</v>
      </c>
      <c r="B240" s="83">
        <f t="shared" si="8"/>
        <v>39860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6143650</v>
      </c>
      <c r="B241" s="83">
        <f t="shared" si="8"/>
        <v>39860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6143650</v>
      </c>
      <c r="B242" s="83">
        <f t="shared" si="8"/>
        <v>39860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6143650</v>
      </c>
      <c r="B243" s="83">
        <f t="shared" si="8"/>
        <v>39860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2010-03-17T09:49:13Z</cp:lastPrinted>
  <dcterms:created xsi:type="dcterms:W3CDTF">2006-11-24T10:55:07Z</dcterms:created>
  <dcterms:modified xsi:type="dcterms:W3CDTF">2013-09-30T15:26:46Z</dcterms:modified>
  <cp:category/>
  <cp:version/>
  <cp:contentType/>
  <cp:contentStatus/>
</cp:coreProperties>
</file>