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<sst xmlns="http://schemas.openxmlformats.org/spreadsheetml/2006/main" count="646" uniqueCount="340">
  <si>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</si>
  <si>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</si>
  <si>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</si>
  <si>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</si>
  <si>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</si>
  <si>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</si>
  <si>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</si>
  <si>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</si>
  <si>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</si>
  <si>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</si>
  <si>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</si>
  <si>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</si>
  <si>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</si>
  <si>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</si>
  <si>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</si>
  <si>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</si>
  <si>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</si>
  <si>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</si>
  <si>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</si>
  <si>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</si>
  <si>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</si>
  <si>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</si>
  <si>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</si>
  <si>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</si>
  <si>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</si>
  <si>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</si>
  <si>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</si>
  <si>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</si>
  <si>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</si>
  <si>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</si>
  <si>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</si>
  <si>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</si>
  <si>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</si>
  <si>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</si>
  <si>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</si>
  <si>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</si>
  <si>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</si>
  <si>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</si>
  <si>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</si>
  <si>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</si>
  <si>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</si>
  <si>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</si>
  <si>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</si>
  <si>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</si>
  <si>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</si>
  <si>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</si>
  <si>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</si>
  <si>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</si>
  <si>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</si>
  <si>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</si>
  <si>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</si>
  <si>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</si>
  <si>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</si>
  <si>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</si>
  <si>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</si>
  <si>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</si>
  <si>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</si>
  <si>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</si>
  <si>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</si>
  <si>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</si>
  <si>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</si>
  <si>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</si>
  <si>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</si>
  <si>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</si>
  <si>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</si>
  <si>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</si>
  <si>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</si>
  <si>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</si>
  <si>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</si>
  <si>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</si>
  <si>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</si>
  <si>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</si>
  <si>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</si>
  <si>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</si>
  <si>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</si>
  <si>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</si>
  <si>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</si>
  <si>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</si>
  <si>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</si>
  <si>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</si>
  <si>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</si>
  <si>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</si>
  <si>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</si>
  <si>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</si>
  <si>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</si>
  <si>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</si>
  <si>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</si>
  <si>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</si>
  <si>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</si>
  <si>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</si>
  <si>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</si>
  <si>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</si>
  <si>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</si>
  <si>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</si>
  <si>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</si>
  <si>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</si>
  <si>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</si>
  <si>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</si>
  <si>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MEAUDRET</t>
  </si>
  <si>
    <t>Méaudret à Villard de Lans</t>
  </si>
  <si>
    <t>VILLARD DE LANS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</si>
  <si>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</si>
  <si>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</si>
  <si>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</si>
  <si>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</si>
  <si>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</si>
  <si>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</si>
  <si>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</si>
  <si>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</si>
  <si>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</si>
  <si>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</si>
  <si>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</si>
  <si>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</si>
  <si>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</si>
  <si>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</si>
  <si>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</si>
  <si>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</si>
  <si>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</si>
  <si>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</si>
  <si>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</si>
  <si>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</si>
  <si>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</si>
  <si>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</si>
  <si>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</si>
  <si>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</si>
  <si>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</si>
  <si>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</si>
  <si>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</si>
  <si>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</si>
  <si>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</si>
  <si>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</si>
  <si>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</si>
  <si>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</si>
  <si>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</si>
  <si>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</si>
  <si>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</si>
  <si>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</si>
  <si>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</si>
  <si>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</si>
  <si>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</si>
  <si>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</si>
  <si>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</si>
  <si>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</si>
  <si>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</si>
  <si>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</si>
  <si>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</si>
  <si>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</si>
  <si>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</si>
  <si>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</si>
  <si>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</si>
  <si>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</si>
  <si>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</si>
  <si>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</si>
  <si>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</si>
  <si>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</si>
  <si>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</si>
  <si>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</si>
  <si>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</si>
  <si>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</si>
  <si>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</si>
  <si>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</si>
  <si>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</si>
  <si>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</si>
  <si>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</si>
  <si>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</si>
  <si>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bryophytes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</si>
  <si>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</si>
  <si>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</si>
  <si>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</si>
  <si>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</si>
  <si>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</si>
  <si>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</si>
  <si>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</si>
  <si>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</si>
  <si>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</si>
  <si>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</si>
  <si>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</si>
  <si>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</si>
  <si>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</si>
  <si>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</si>
  <si>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</si>
  <si>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</si>
  <si>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</si>
  <si>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</si>
  <si>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</si>
  <si>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</si>
  <si>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</si>
  <si>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</si>
  <si>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</si>
  <si>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</si>
  <si>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</si>
  <si>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</si>
  <si>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</si>
  <si>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</si>
  <si>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</si>
  <si>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</si>
  <si>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</si>
  <si>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</si>
  <si>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</si>
  <si>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</si>
  <si>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</si>
  <si>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</si>
  <si>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</si>
  <si>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</si>
  <si>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Mystacides</t>
  </si>
  <si>
    <t>sF. Limnephilinae</t>
  </si>
  <si>
    <t>Odontocerum</t>
  </si>
  <si>
    <t>Polycentropus</t>
  </si>
  <si>
    <t>Lype</t>
  </si>
  <si>
    <t>Tinodes</t>
  </si>
  <si>
    <t>Rhyacophila</t>
  </si>
  <si>
    <t>Sericostoma</t>
  </si>
  <si>
    <t>Baetidae</t>
  </si>
  <si>
    <t>Baetis</t>
  </si>
  <si>
    <t>Caenis</t>
  </si>
  <si>
    <t>Ephemera</t>
  </si>
  <si>
    <t>Seratella</t>
  </si>
  <si>
    <t>Ecdyonurus</t>
  </si>
  <si>
    <t>Micronecta</t>
  </si>
  <si>
    <t>sF. Colymbetinae</t>
  </si>
  <si>
    <t>sF. Hydroporinae</t>
  </si>
  <si>
    <t>Elmis</t>
  </si>
  <si>
    <t>Esolus</t>
  </si>
  <si>
    <t>Limnius</t>
  </si>
  <si>
    <t>Riolus</t>
  </si>
  <si>
    <t>Brychius</t>
  </si>
  <si>
    <t>Haliplus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</si>
  <si>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</si>
  <si>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</si>
  <si>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</si>
  <si>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</si>
  <si>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</si>
  <si>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</si>
  <si>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</si>
  <si>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</si>
  <si>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</si>
  <si>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Sialis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</si>
  <si>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</si>
  <si>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</si>
  <si>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</si>
  <si>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</si>
  <si>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</si>
  <si>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</si>
  <si>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</si>
  <si>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Radix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</si>
  <si>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</si>
  <si>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</si>
  <si>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</si>
  <si>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</si>
  <si>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</si>
  <si>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</si>
  <si>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</si>
  <si>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</si>
  <si>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</si>
  <si>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</si>
  <si>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</si>
  <si>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</si>
  <si>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</si>
  <si>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</si>
  <si>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</si>
  <si>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</si>
  <si>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</si>
  <si>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</si>
  <si>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</si>
  <si>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</si>
  <si>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</si>
  <si>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</si>
  <si>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</si>
  <si>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</si>
  <si>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</si>
  <si>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</si>
  <si>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</si>
  <si>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</si>
  <si>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</si>
  <si>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</si>
  <si>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</si>
  <si>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</si>
  <si>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</si>
  <si>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</si>
  <si>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</si>
  <si>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</si>
  <si>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</si>
  <si>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</si>
  <si>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</si>
  <si>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</si>
  <si>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</si>
  <si>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</si>
  <si>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</si>
  <si>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</si>
  <si>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</si>
  <si>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</si>
  <si>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</si>
  <si>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</si>
  <si>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</si>
  <si>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</si>
  <si>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</si>
  <si>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</si>
  <si>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P5, P5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</si>
  <si>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</si>
  <si>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</si>
  <si>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</si>
  <si>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</si>
  <si>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</si>
  <si>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</si>
  <si>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P1, P1</t>
  </si>
  <si>
    <t xml:space="preserve">Sédiments minéraux de grande taille (pierres, galets) (25 à 250 mm) </t>
  </si>
  <si>
    <t>Pierres, galets</t>
  </si>
  <si>
    <t>P9, P9</t>
  </si>
  <si>
    <t>P6, P10, P6, P10</t>
  </si>
  <si>
    <t>P7, P11, P7, P11</t>
  </si>
  <si>
    <t>P8, P12, P8, P12</t>
  </si>
  <si>
    <t xml:space="preserve">Blocs (&gt; 250 mm) inclus dans une matrice d’éléments minéraux de grande taille (25 à 250 mm) </t>
  </si>
  <si>
    <t>Blocs</t>
  </si>
  <si>
    <t>P2, P2</t>
  </si>
  <si>
    <t>Granulats grossiers (graviers) (2,5 à 25 mm).</t>
  </si>
  <si>
    <t>Granulats</t>
  </si>
  <si>
    <t>P3, P3</t>
  </si>
  <si>
    <t>Spermaphytes émergents de strate basses</t>
  </si>
  <si>
    <t>Helophytes</t>
  </si>
  <si>
    <t>P4, P4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</si>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</sst>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6147210</v>
      </c>
      <c r="C23" s="46" t="s">
        <v>98</v>
      </c>
      <c r="D23" s="46" t="s">
        <v>99</v>
      </c>
      <c r="E23" s="46" t="s">
        <v>100</v>
      </c>
      <c r="F23" s="47">
        <v>38548</v>
      </c>
      <c r="G23" s="46"/>
      <c r="H23" s="46"/>
      <c r="I23" s="46">
        <v>930</v>
      </c>
      <c r="J23" s="46" t="s">
        <v>101</v>
      </c>
      <c r="K23" s="48"/>
      <c r="L23" s="48"/>
      <c r="M23" s="48"/>
      <c r="N23" s="48"/>
      <c r="O23" s="48">
        <v>6.2</v>
      </c>
      <c r="P23" s="48">
        <v>105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898461</v>
      </c>
      <c r="H24" s="53">
        <v>6446161</v>
      </c>
      <c r="K24" s="53">
        <v>898493.7770156357</v>
      </c>
      <c r="L24" s="53">
        <v>6446317.768187978</v>
      </c>
      <c r="M24" s="53">
        <v>898515.2681685843</v>
      </c>
      <c r="N24" s="53">
        <v>6446234.004760463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6147210</v>
      </c>
      <c r="B39" s="79" t="str">
        <f>C23</f>
        <v>MEAUDRET</v>
      </c>
      <c r="C39" s="80" t="str">
        <f>D23</f>
        <v>Méaudret à Villard de Lans</v>
      </c>
      <c r="D39" s="81">
        <v>41092</v>
      </c>
      <c r="E39" s="48">
        <v>4.7</v>
      </c>
      <c r="F39" s="82" t="s">
        <v>122</v>
      </c>
      <c r="G39" s="83" t="s">
        <v>11</v>
      </c>
      <c r="H39" s="84">
        <v>10</v>
      </c>
      <c r="I39" s="84" t="s">
        <v>123</v>
      </c>
      <c r="R39" s="74"/>
      <c r="S39" s="74"/>
      <c r="T39" s="57"/>
      <c r="U39" s="57"/>
    </row>
    <row r="40" spans="1:21" ht="14.25">
      <c r="A40" s="44" t="s">
        <v>259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79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2</v>
      </c>
      <c r="I47" s="84" t="s">
        <v>127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260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261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6147210</v>
      </c>
      <c r="B66" s="106">
        <f>D39</f>
        <v>41092</v>
      </c>
      <c r="C66" s="107" t="s">
        <v>162</v>
      </c>
      <c r="D66" s="108" t="s">
        <v>36</v>
      </c>
      <c r="E66" s="108" t="s">
        <v>12</v>
      </c>
      <c r="F66" s="109" t="s">
        <v>163</v>
      </c>
      <c r="G66" s="84">
        <v>10</v>
      </c>
      <c r="H66" s="84">
        <v>4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6147210</v>
      </c>
      <c r="B67" s="111">
        <f t="shared" si="0"/>
        <v>41092</v>
      </c>
      <c r="C67" s="107" t="s">
        <v>164</v>
      </c>
      <c r="D67" s="109" t="s">
        <v>48</v>
      </c>
      <c r="E67" s="109" t="s">
        <v>20</v>
      </c>
      <c r="F67" s="109" t="s">
        <v>163</v>
      </c>
      <c r="G67" s="84">
        <v>15</v>
      </c>
      <c r="H67" s="84"/>
      <c r="I67" s="84"/>
      <c r="J67" s="84" t="s">
        <v>165</v>
      </c>
      <c r="K67" s="84">
        <v>1</v>
      </c>
      <c r="T67" s="74"/>
      <c r="U67" s="74"/>
    </row>
    <row r="68" spans="1:21" ht="14.25">
      <c r="A68" s="110">
        <f t="shared" si="0"/>
        <v>6147210</v>
      </c>
      <c r="B68" s="111">
        <f t="shared" si="0"/>
        <v>41092</v>
      </c>
      <c r="C68" s="107" t="s">
        <v>166</v>
      </c>
      <c r="D68" s="109" t="s">
        <v>53</v>
      </c>
      <c r="E68" s="109" t="s">
        <v>12</v>
      </c>
      <c r="F68" s="109" t="s">
        <v>163</v>
      </c>
      <c r="G68" s="84">
        <v>50</v>
      </c>
      <c r="H68" s="84">
        <v>4</v>
      </c>
      <c r="I68" s="84"/>
      <c r="J68" s="84"/>
      <c r="K68" s="84"/>
      <c r="T68" s="74"/>
      <c r="U68" s="74"/>
    </row>
    <row r="69" spans="1:21" ht="14.25">
      <c r="A69" s="110">
        <f t="shared" si="0"/>
        <v>6147210</v>
      </c>
      <c r="B69" s="111">
        <f t="shared" si="0"/>
        <v>41092</v>
      </c>
      <c r="C69" s="107" t="s">
        <v>167</v>
      </c>
      <c r="D69" s="109" t="s">
        <v>58</v>
      </c>
      <c r="E69" s="109" t="s">
        <v>37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6147210</v>
      </c>
      <c r="B70" s="111">
        <f t="shared" si="0"/>
        <v>41092</v>
      </c>
      <c r="C70" s="107" t="s">
        <v>168</v>
      </c>
      <c r="D70" s="109" t="s">
        <v>11</v>
      </c>
      <c r="E70" s="109" t="s">
        <v>20</v>
      </c>
      <c r="F70" s="109" t="s">
        <v>169</v>
      </c>
      <c r="G70" s="84">
        <v>25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6147210</v>
      </c>
      <c r="B71" s="111">
        <f t="shared" si="0"/>
        <v>41092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6147210</v>
      </c>
      <c r="B72" s="111">
        <f t="shared" si="0"/>
        <v>41092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6147210</v>
      </c>
      <c r="B73" s="111">
        <f t="shared" si="0"/>
        <v>41092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30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6147210</v>
      </c>
      <c r="B74" s="111">
        <f t="shared" si="0"/>
        <v>41092</v>
      </c>
      <c r="C74" s="107" t="s">
        <v>173</v>
      </c>
      <c r="D74" s="109" t="s">
        <v>43</v>
      </c>
      <c r="E74" s="109" t="s">
        <v>29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6147210</v>
      </c>
      <c r="B75" s="111">
        <f t="shared" si="0"/>
        <v>41092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15</v>
      </c>
      <c r="H75" s="84"/>
      <c r="I75" s="84"/>
      <c r="J75" s="84" t="s">
        <v>165</v>
      </c>
      <c r="K75" s="84">
        <v>1</v>
      </c>
      <c r="T75" s="74"/>
      <c r="U75" s="74"/>
    </row>
    <row r="76" spans="1:21" ht="14.25">
      <c r="A76" s="110">
        <f t="shared" si="0"/>
        <v>6147210</v>
      </c>
      <c r="B76" s="111">
        <f t="shared" si="0"/>
        <v>41092</v>
      </c>
      <c r="C76" s="107" t="s">
        <v>176</v>
      </c>
      <c r="D76" s="109" t="s">
        <v>43</v>
      </c>
      <c r="E76" s="109" t="s">
        <v>12</v>
      </c>
      <c r="F76" s="109" t="s">
        <v>174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6147210</v>
      </c>
      <c r="B77" s="111">
        <f t="shared" si="0"/>
        <v>41092</v>
      </c>
      <c r="C77" s="107" t="s">
        <v>177</v>
      </c>
      <c r="D77" s="109" t="s">
        <v>43</v>
      </c>
      <c r="E77" s="109" t="s">
        <v>37</v>
      </c>
      <c r="F77" s="109" t="s">
        <v>174</v>
      </c>
      <c r="G77" s="84">
        <v>40</v>
      </c>
      <c r="H77" s="84">
        <v>3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6147210</v>
      </c>
      <c r="B88" s="118">
        <f>B66</f>
        <v>41092</v>
      </c>
      <c r="C88" s="84" t="s">
        <v>201</v>
      </c>
      <c r="D88" s="84">
        <v>69</v>
      </c>
      <c r="E88" s="84">
        <v>1</v>
      </c>
      <c r="F88" s="84">
        <v>3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6147210</v>
      </c>
      <c r="B89" s="111">
        <f t="shared" si="1"/>
        <v>41092</v>
      </c>
      <c r="C89" s="84" t="s">
        <v>202</v>
      </c>
      <c r="D89" s="84">
        <v>46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6147210</v>
      </c>
      <c r="B90" s="111">
        <f t="shared" si="1"/>
        <v>41092</v>
      </c>
      <c r="C90" s="84" t="s">
        <v>203</v>
      </c>
      <c r="D90" s="84">
        <v>212</v>
      </c>
      <c r="E90" s="84">
        <v>2</v>
      </c>
      <c r="F90" s="84">
        <v>3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6147210</v>
      </c>
      <c r="B91" s="111">
        <f t="shared" si="1"/>
        <v>41092</v>
      </c>
      <c r="C91" s="84" t="s">
        <v>204</v>
      </c>
      <c r="D91" s="84">
        <v>312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6147210</v>
      </c>
      <c r="B92" s="111">
        <f t="shared" si="1"/>
        <v>41092</v>
      </c>
      <c r="C92" s="84" t="s">
        <v>205</v>
      </c>
      <c r="D92" s="84">
        <v>3163</v>
      </c>
      <c r="E92" s="84">
        <v>16</v>
      </c>
      <c r="F92" s="84">
        <v>9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6147210</v>
      </c>
      <c r="B93" s="111">
        <f t="shared" si="1"/>
        <v>41092</v>
      </c>
      <c r="C93" s="84" t="s">
        <v>206</v>
      </c>
      <c r="D93" s="84">
        <v>339</v>
      </c>
      <c r="E93" s="84">
        <v>2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6147210</v>
      </c>
      <c r="B94" s="111">
        <f t="shared" si="1"/>
        <v>41092</v>
      </c>
      <c r="C94" s="84" t="s">
        <v>207</v>
      </c>
      <c r="D94" s="84">
        <v>231</v>
      </c>
      <c r="E94" s="84">
        <v>16</v>
      </c>
      <c r="F94" s="84">
        <v>11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6147210</v>
      </c>
      <c r="B95" s="111">
        <f t="shared" si="1"/>
        <v>41092</v>
      </c>
      <c r="C95" s="84" t="s">
        <v>208</v>
      </c>
      <c r="D95" s="84">
        <v>241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6147210</v>
      </c>
      <c r="B96" s="111">
        <f t="shared" si="1"/>
        <v>41092</v>
      </c>
      <c r="C96" s="84" t="s">
        <v>209</v>
      </c>
      <c r="D96" s="84">
        <v>245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6147210</v>
      </c>
      <c r="B97" s="111">
        <f t="shared" si="1"/>
        <v>41092</v>
      </c>
      <c r="C97" s="84" t="s">
        <v>210</v>
      </c>
      <c r="D97" s="84">
        <v>183</v>
      </c>
      <c r="E97" s="84">
        <v>6</v>
      </c>
      <c r="F97" s="84">
        <v>13</v>
      </c>
      <c r="G97" s="84">
        <v>14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6147210</v>
      </c>
      <c r="B98" s="111">
        <f t="shared" si="1"/>
        <v>41092</v>
      </c>
      <c r="C98" s="84" t="s">
        <v>211</v>
      </c>
      <c r="D98" s="84">
        <v>322</v>
      </c>
      <c r="E98" s="84">
        <v>5</v>
      </c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6147210</v>
      </c>
      <c r="B99" s="111">
        <f t="shared" si="1"/>
        <v>41092</v>
      </c>
      <c r="C99" s="84" t="s">
        <v>212</v>
      </c>
      <c r="D99" s="84">
        <v>363</v>
      </c>
      <c r="E99" s="84">
        <v>28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6147210</v>
      </c>
      <c r="B100" s="111">
        <f t="shared" si="1"/>
        <v>41092</v>
      </c>
      <c r="C100" s="84" t="s">
        <v>213</v>
      </c>
      <c r="D100" s="84">
        <v>364</v>
      </c>
      <c r="E100" s="84">
        <v>96</v>
      </c>
      <c r="F100" s="84">
        <v>472</v>
      </c>
      <c r="G100" s="84">
        <v>432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6147210</v>
      </c>
      <c r="B101" s="111">
        <f t="shared" si="1"/>
        <v>41092</v>
      </c>
      <c r="C101" s="84" t="s">
        <v>214</v>
      </c>
      <c r="D101" s="84">
        <v>457</v>
      </c>
      <c r="E101" s="84">
        <v>3</v>
      </c>
      <c r="F101" s="84">
        <v>3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6147210</v>
      </c>
      <c r="B102" s="111">
        <f t="shared" si="1"/>
        <v>41092</v>
      </c>
      <c r="C102" s="84" t="s">
        <v>215</v>
      </c>
      <c r="D102" s="84">
        <v>502</v>
      </c>
      <c r="E102" s="84">
        <v>2</v>
      </c>
      <c r="F102" s="84">
        <v>2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6147210</v>
      </c>
      <c r="B103" s="111">
        <f t="shared" si="1"/>
        <v>41092</v>
      </c>
      <c r="C103" s="84" t="s">
        <v>216</v>
      </c>
      <c r="D103" s="84">
        <v>5152</v>
      </c>
      <c r="E103" s="84">
        <v>76</v>
      </c>
      <c r="F103" s="84">
        <v>239</v>
      </c>
      <c r="G103" s="84">
        <v>124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6147210</v>
      </c>
      <c r="B104" s="111">
        <f t="shared" si="1"/>
        <v>41092</v>
      </c>
      <c r="C104" s="84" t="s">
        <v>217</v>
      </c>
      <c r="D104" s="84">
        <v>421</v>
      </c>
      <c r="E104" s="84"/>
      <c r="F104" s="84">
        <v>9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6147210</v>
      </c>
      <c r="B105" s="111">
        <f t="shared" si="1"/>
        <v>41092</v>
      </c>
      <c r="C105" s="84" t="s">
        <v>218</v>
      </c>
      <c r="D105" s="84">
        <v>719</v>
      </c>
      <c r="E105" s="84">
        <v>8</v>
      </c>
      <c r="F105" s="84"/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6147210</v>
      </c>
      <c r="B106" s="111">
        <f t="shared" si="1"/>
        <v>41092</v>
      </c>
      <c r="C106" s="84" t="s">
        <v>219</v>
      </c>
      <c r="D106" s="84">
        <v>2395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6147210</v>
      </c>
      <c r="B107" s="111">
        <f t="shared" si="1"/>
        <v>41092</v>
      </c>
      <c r="C107" s="84" t="s">
        <v>220</v>
      </c>
      <c r="D107" s="84">
        <v>2393</v>
      </c>
      <c r="E107" s="84">
        <v>2</v>
      </c>
      <c r="F107" s="84"/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6147210</v>
      </c>
      <c r="B108" s="111">
        <f t="shared" si="1"/>
        <v>41092</v>
      </c>
      <c r="C108" s="84" t="s">
        <v>221</v>
      </c>
      <c r="D108" s="84">
        <v>618</v>
      </c>
      <c r="E108" s="84">
        <v>99</v>
      </c>
      <c r="F108" s="84">
        <v>168</v>
      </c>
      <c r="G108" s="84">
        <v>108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6147210</v>
      </c>
      <c r="B109" s="111">
        <f t="shared" si="2"/>
        <v>41092</v>
      </c>
      <c r="C109" s="84" t="s">
        <v>222</v>
      </c>
      <c r="D109" s="84">
        <v>619</v>
      </c>
      <c r="E109" s="84">
        <v>105</v>
      </c>
      <c r="F109" s="84">
        <v>202</v>
      </c>
      <c r="G109" s="84">
        <v>162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6147210</v>
      </c>
      <c r="B110" s="111">
        <f t="shared" si="2"/>
        <v>41092</v>
      </c>
      <c r="C110" s="84" t="s">
        <v>223</v>
      </c>
      <c r="D110" s="84">
        <v>623</v>
      </c>
      <c r="E110" s="84">
        <v>40</v>
      </c>
      <c r="F110" s="84">
        <v>134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6147210</v>
      </c>
      <c r="B111" s="111">
        <f t="shared" si="2"/>
        <v>41092</v>
      </c>
      <c r="C111" s="84" t="s">
        <v>224</v>
      </c>
      <c r="D111" s="84">
        <v>625</v>
      </c>
      <c r="E111" s="84">
        <v>20</v>
      </c>
      <c r="F111" s="84">
        <v>168</v>
      </c>
      <c r="G111" s="84">
        <v>72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6147210</v>
      </c>
      <c r="B112" s="111">
        <f t="shared" si="2"/>
        <v>41092</v>
      </c>
      <c r="C112" s="84" t="s">
        <v>225</v>
      </c>
      <c r="D112" s="84">
        <v>520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6147210</v>
      </c>
      <c r="B113" s="111">
        <f t="shared" si="2"/>
        <v>41092</v>
      </c>
      <c r="C113" s="84" t="s">
        <v>226</v>
      </c>
      <c r="D113" s="84">
        <v>518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6147210</v>
      </c>
      <c r="B114" s="111">
        <f t="shared" si="2"/>
        <v>41092</v>
      </c>
      <c r="C114" s="84" t="s">
        <v>227</v>
      </c>
      <c r="D114" s="84">
        <v>608</v>
      </c>
      <c r="E114" s="84">
        <v>4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6147210</v>
      </c>
      <c r="B115" s="111">
        <f t="shared" si="2"/>
        <v>41092</v>
      </c>
      <c r="C115" s="84" t="s">
        <v>228</v>
      </c>
      <c r="D115" s="84">
        <v>819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6147210</v>
      </c>
      <c r="B116" s="111">
        <f t="shared" si="2"/>
        <v>41092</v>
      </c>
      <c r="C116" s="84" t="s">
        <v>229</v>
      </c>
      <c r="D116" s="84">
        <v>807</v>
      </c>
      <c r="E116" s="84">
        <v>864</v>
      </c>
      <c r="F116" s="84">
        <v>210</v>
      </c>
      <c r="G116" s="84">
        <v>114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6147210</v>
      </c>
      <c r="B117" s="111">
        <f t="shared" si="2"/>
        <v>41092</v>
      </c>
      <c r="C117" s="84" t="s">
        <v>230</v>
      </c>
      <c r="D117" s="84">
        <v>831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6147210</v>
      </c>
      <c r="B118" s="111">
        <f t="shared" si="2"/>
        <v>41092</v>
      </c>
      <c r="C118" s="84" t="s">
        <v>231</v>
      </c>
      <c r="D118" s="84">
        <v>757</v>
      </c>
      <c r="E118" s="84">
        <v>2</v>
      </c>
      <c r="F118" s="84">
        <v>5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6147210</v>
      </c>
      <c r="B119" s="111">
        <f t="shared" si="2"/>
        <v>41092</v>
      </c>
      <c r="C119" s="84" t="s">
        <v>232</v>
      </c>
      <c r="D119" s="84">
        <v>801</v>
      </c>
      <c r="E119" s="84">
        <v>3</v>
      </c>
      <c r="F119" s="84">
        <v>5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6147210</v>
      </c>
      <c r="B120" s="111">
        <f t="shared" si="2"/>
        <v>41092</v>
      </c>
      <c r="C120" s="84" t="s">
        <v>233</v>
      </c>
      <c r="D120" s="84">
        <v>837</v>
      </c>
      <c r="E120" s="84">
        <v>1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6147210</v>
      </c>
      <c r="B121" s="111">
        <f t="shared" si="2"/>
        <v>41092</v>
      </c>
      <c r="C121" s="84" t="s">
        <v>234</v>
      </c>
      <c r="D121" s="84">
        <v>650</v>
      </c>
      <c r="E121" s="84">
        <v>15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6147210</v>
      </c>
      <c r="B122" s="111">
        <f t="shared" si="2"/>
        <v>41092</v>
      </c>
      <c r="C122" s="84" t="s">
        <v>235</v>
      </c>
      <c r="D122" s="84">
        <v>682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6147210</v>
      </c>
      <c r="B123" s="111">
        <f t="shared" si="2"/>
        <v>41092</v>
      </c>
      <c r="C123" s="84" t="s">
        <v>236</v>
      </c>
      <c r="D123" s="84">
        <v>704</v>
      </c>
      <c r="E123" s="84"/>
      <c r="F123" s="84">
        <v>1</v>
      </c>
      <c r="G123" s="84">
        <v>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6147210</v>
      </c>
      <c r="B124" s="111">
        <f t="shared" si="2"/>
        <v>41092</v>
      </c>
      <c r="C124" s="84" t="s">
        <v>237</v>
      </c>
      <c r="D124" s="84">
        <v>880</v>
      </c>
      <c r="E124" s="84">
        <v>5</v>
      </c>
      <c r="F124" s="84"/>
      <c r="G124" s="84">
        <v>12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6147210</v>
      </c>
      <c r="B125" s="111">
        <f t="shared" si="2"/>
        <v>41092</v>
      </c>
      <c r="C125" s="84" t="s">
        <v>238</v>
      </c>
      <c r="D125" s="84">
        <v>892</v>
      </c>
      <c r="E125" s="84">
        <v>314</v>
      </c>
      <c r="F125" s="84">
        <v>482</v>
      </c>
      <c r="G125" s="84">
        <v>356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6147210</v>
      </c>
      <c r="B126" s="111">
        <f t="shared" si="2"/>
        <v>41092</v>
      </c>
      <c r="C126" s="84" t="s">
        <v>239</v>
      </c>
      <c r="D126" s="84">
        <v>3170</v>
      </c>
      <c r="E126" s="84" t="s">
        <v>240</v>
      </c>
      <c r="F126" s="84"/>
      <c r="G126" s="84" t="s">
        <v>240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6147210</v>
      </c>
      <c r="B127" s="111">
        <f t="shared" si="2"/>
        <v>41092</v>
      </c>
      <c r="C127" s="84" t="s">
        <v>241</v>
      </c>
      <c r="D127" s="84">
        <v>906</v>
      </c>
      <c r="E127" s="84" t="s">
        <v>240</v>
      </c>
      <c r="F127" s="84" t="s">
        <v>240</v>
      </c>
      <c r="G127" s="84" t="s">
        <v>240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6147210</v>
      </c>
      <c r="B128" s="111">
        <f t="shared" si="2"/>
        <v>41092</v>
      </c>
      <c r="C128" s="84" t="s">
        <v>242</v>
      </c>
      <c r="D128" s="84">
        <v>1042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6147210</v>
      </c>
      <c r="B129" s="111">
        <f t="shared" si="3"/>
        <v>41092</v>
      </c>
      <c r="C129" s="84" t="s">
        <v>243</v>
      </c>
      <c r="D129" s="84">
        <v>1043</v>
      </c>
      <c r="E129" s="84">
        <v>2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6147210</v>
      </c>
      <c r="B130" s="111">
        <f t="shared" si="3"/>
        <v>41092</v>
      </c>
      <c r="C130" s="84" t="s">
        <v>244</v>
      </c>
      <c r="D130" s="84">
        <v>1004</v>
      </c>
      <c r="E130" s="84">
        <v>2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6147210</v>
      </c>
      <c r="B131" s="111">
        <f t="shared" si="3"/>
        <v>41092</v>
      </c>
      <c r="C131" s="84" t="s">
        <v>245</v>
      </c>
      <c r="D131" s="84">
        <v>928</v>
      </c>
      <c r="E131" s="84">
        <v>1</v>
      </c>
      <c r="F131" s="84">
        <v>4</v>
      </c>
      <c r="G131" s="84">
        <v>5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6147210</v>
      </c>
      <c r="B132" s="111">
        <f t="shared" si="3"/>
        <v>41092</v>
      </c>
      <c r="C132" s="84" t="s">
        <v>246</v>
      </c>
      <c r="D132" s="84">
        <v>908</v>
      </c>
      <c r="E132" s="84"/>
      <c r="F132" s="84">
        <v>2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6147210</v>
      </c>
      <c r="B133" s="111">
        <f t="shared" si="3"/>
        <v>41092</v>
      </c>
      <c r="C133" s="84" t="s">
        <v>247</v>
      </c>
      <c r="D133" s="84">
        <v>933</v>
      </c>
      <c r="E133" s="84">
        <v>331</v>
      </c>
      <c r="F133" s="84">
        <v>36</v>
      </c>
      <c r="G133" s="84">
        <v>74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6147210</v>
      </c>
      <c r="B134" s="111">
        <f t="shared" si="3"/>
        <v>41092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6147210</v>
      </c>
      <c r="B135" s="111">
        <f t="shared" si="3"/>
        <v>41092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6147210</v>
      </c>
      <c r="B136" s="111">
        <f t="shared" si="3"/>
        <v>41092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6147210</v>
      </c>
      <c r="B137" s="111">
        <f t="shared" si="3"/>
        <v>41092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6147210</v>
      </c>
      <c r="B138" s="111">
        <f t="shared" si="3"/>
        <v>41092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6147210</v>
      </c>
      <c r="B139" s="111">
        <f t="shared" si="3"/>
        <v>41092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6147210</v>
      </c>
      <c r="B140" s="111">
        <f t="shared" si="3"/>
        <v>41092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6147210</v>
      </c>
      <c r="B141" s="111">
        <f t="shared" si="3"/>
        <v>41092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6147210</v>
      </c>
      <c r="B142" s="111">
        <f t="shared" si="3"/>
        <v>41092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6147210</v>
      </c>
      <c r="B143" s="111">
        <f t="shared" si="3"/>
        <v>41092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6147210</v>
      </c>
      <c r="B144" s="111">
        <f t="shared" si="3"/>
        <v>41092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6147210</v>
      </c>
      <c r="B145" s="111">
        <f t="shared" si="3"/>
        <v>41092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6147210</v>
      </c>
      <c r="B146" s="111">
        <f t="shared" si="3"/>
        <v>41092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6147210</v>
      </c>
      <c r="B147" s="111">
        <f t="shared" si="3"/>
        <v>41092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6147210</v>
      </c>
      <c r="B148" s="111">
        <f t="shared" si="3"/>
        <v>41092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6147210</v>
      </c>
      <c r="B149" s="111">
        <f t="shared" si="4"/>
        <v>41092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6147210</v>
      </c>
      <c r="B150" s="111">
        <f t="shared" si="4"/>
        <v>41092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6147210</v>
      </c>
      <c r="B151" s="111">
        <f t="shared" si="4"/>
        <v>41092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6147210</v>
      </c>
      <c r="B152" s="111">
        <f t="shared" si="4"/>
        <v>41092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6147210</v>
      </c>
      <c r="B153" s="111">
        <f t="shared" si="4"/>
        <v>41092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6147210</v>
      </c>
      <c r="B154" s="111">
        <f t="shared" si="4"/>
        <v>41092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6147210</v>
      </c>
      <c r="B155" s="111">
        <f t="shared" si="4"/>
        <v>41092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6147210</v>
      </c>
      <c r="B156" s="111">
        <f t="shared" si="4"/>
        <v>41092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6147210</v>
      </c>
      <c r="B157" s="111">
        <f t="shared" si="4"/>
        <v>41092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6147210</v>
      </c>
      <c r="B158" s="111">
        <f t="shared" si="4"/>
        <v>41092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6147210</v>
      </c>
      <c r="B159" s="111">
        <f t="shared" si="4"/>
        <v>41092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6147210</v>
      </c>
      <c r="B160" s="111">
        <f t="shared" si="4"/>
        <v>41092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6147210</v>
      </c>
      <c r="B161" s="111">
        <f t="shared" si="4"/>
        <v>41092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6147210</v>
      </c>
      <c r="B162" s="111">
        <f t="shared" si="4"/>
        <v>41092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6147210</v>
      </c>
      <c r="B163" s="111">
        <f t="shared" si="4"/>
        <v>41092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6147210</v>
      </c>
      <c r="B164" s="111">
        <f t="shared" si="4"/>
        <v>41092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6147210</v>
      </c>
      <c r="B165" s="111">
        <f t="shared" si="4"/>
        <v>41092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6147210</v>
      </c>
      <c r="B166" s="111">
        <f t="shared" si="4"/>
        <v>41092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6147210</v>
      </c>
      <c r="B167" s="111">
        <f t="shared" si="4"/>
        <v>41092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6147210</v>
      </c>
      <c r="B168" s="111">
        <f t="shared" si="4"/>
        <v>41092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6147210</v>
      </c>
      <c r="B169" s="111">
        <f t="shared" si="5"/>
        <v>41092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6147210</v>
      </c>
      <c r="B170" s="111">
        <f t="shared" si="5"/>
        <v>41092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6147210</v>
      </c>
      <c r="B171" s="111">
        <f t="shared" si="5"/>
        <v>41092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6147210</v>
      </c>
      <c r="B172" s="111">
        <f t="shared" si="5"/>
        <v>41092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6147210</v>
      </c>
      <c r="B173" s="111">
        <f t="shared" si="5"/>
        <v>41092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6147210</v>
      </c>
      <c r="B174" s="111">
        <f t="shared" si="5"/>
        <v>41092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6147210</v>
      </c>
      <c r="B175" s="111">
        <f t="shared" si="5"/>
        <v>41092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6147210</v>
      </c>
      <c r="B176" s="111">
        <f t="shared" si="5"/>
        <v>41092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6147210</v>
      </c>
      <c r="B177" s="111">
        <f t="shared" si="5"/>
        <v>41092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6147210</v>
      </c>
      <c r="B178" s="111">
        <f t="shared" si="5"/>
        <v>41092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6147210</v>
      </c>
      <c r="B179" s="111">
        <f t="shared" si="5"/>
        <v>41092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6147210</v>
      </c>
      <c r="B180" s="111">
        <f t="shared" si="5"/>
        <v>41092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6147210</v>
      </c>
      <c r="B181" s="111">
        <f t="shared" si="5"/>
        <v>41092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6147210</v>
      </c>
      <c r="B182" s="111">
        <f t="shared" si="5"/>
        <v>41092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6147210</v>
      </c>
      <c r="B183" s="111">
        <f t="shared" si="5"/>
        <v>41092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6147210</v>
      </c>
      <c r="B184" s="111">
        <f t="shared" si="5"/>
        <v>41092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6147210</v>
      </c>
      <c r="B185" s="111">
        <f t="shared" si="5"/>
        <v>41092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6147210</v>
      </c>
      <c r="B186" s="111">
        <f t="shared" si="5"/>
        <v>41092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6147210</v>
      </c>
      <c r="B187" s="111">
        <f t="shared" si="5"/>
        <v>41092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6147210</v>
      </c>
      <c r="B188" s="111">
        <f t="shared" si="5"/>
        <v>41092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6147210</v>
      </c>
      <c r="B189" s="111">
        <f t="shared" si="6"/>
        <v>41092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6147210</v>
      </c>
      <c r="B190" s="111">
        <f t="shared" si="6"/>
        <v>41092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6147210</v>
      </c>
      <c r="B191" s="111">
        <f t="shared" si="6"/>
        <v>41092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6147210</v>
      </c>
      <c r="B192" s="111">
        <f t="shared" si="6"/>
        <v>41092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6147210</v>
      </c>
      <c r="B193" s="111">
        <f t="shared" si="6"/>
        <v>41092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6147210</v>
      </c>
      <c r="B194" s="111">
        <f t="shared" si="6"/>
        <v>41092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6147210</v>
      </c>
      <c r="B195" s="111">
        <f t="shared" si="6"/>
        <v>41092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6147210</v>
      </c>
      <c r="B196" s="111">
        <f t="shared" si="6"/>
        <v>41092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6147210</v>
      </c>
      <c r="B197" s="111">
        <f t="shared" si="6"/>
        <v>41092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6147210</v>
      </c>
      <c r="B198" s="111">
        <f t="shared" si="6"/>
        <v>41092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6147210</v>
      </c>
      <c r="B199" s="111">
        <f t="shared" si="6"/>
        <v>41092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6147210</v>
      </c>
      <c r="B200" s="111">
        <f t="shared" si="6"/>
        <v>41092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6147210</v>
      </c>
      <c r="B201" s="111">
        <f t="shared" si="6"/>
        <v>41092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6147210</v>
      </c>
      <c r="B202" s="111">
        <f t="shared" si="6"/>
        <v>41092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6147210</v>
      </c>
      <c r="B203" s="111">
        <f t="shared" si="6"/>
        <v>41092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6147210</v>
      </c>
      <c r="B204" s="111">
        <f t="shared" si="6"/>
        <v>41092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6147210</v>
      </c>
      <c r="B205" s="111">
        <f t="shared" si="6"/>
        <v>41092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6147210</v>
      </c>
      <c r="B206" s="111">
        <f t="shared" si="6"/>
        <v>41092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6147210</v>
      </c>
      <c r="B207" s="111">
        <f t="shared" si="6"/>
        <v>41092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6147210</v>
      </c>
      <c r="B208" s="111">
        <f t="shared" si="6"/>
        <v>41092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6147210</v>
      </c>
      <c r="B209" s="111">
        <f t="shared" si="7"/>
        <v>41092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6147210</v>
      </c>
      <c r="B210" s="111">
        <f t="shared" si="7"/>
        <v>41092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6147210</v>
      </c>
      <c r="B211" s="111">
        <f t="shared" si="7"/>
        <v>41092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6147210</v>
      </c>
      <c r="B212" s="111">
        <f t="shared" si="7"/>
        <v>41092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6147210</v>
      </c>
      <c r="B213" s="111">
        <f t="shared" si="7"/>
        <v>41092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6147210</v>
      </c>
      <c r="B214" s="111">
        <f t="shared" si="7"/>
        <v>41092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6147210</v>
      </c>
      <c r="B215" s="111">
        <f t="shared" si="7"/>
        <v>41092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6147210</v>
      </c>
      <c r="B216" s="111">
        <f t="shared" si="7"/>
        <v>41092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6147210</v>
      </c>
      <c r="B217" s="111">
        <f t="shared" si="7"/>
        <v>41092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6147210</v>
      </c>
      <c r="B218" s="111">
        <f t="shared" si="7"/>
        <v>41092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6147210</v>
      </c>
      <c r="B219" s="111">
        <f t="shared" si="7"/>
        <v>41092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6147210</v>
      </c>
      <c r="B220" s="111">
        <f t="shared" si="7"/>
        <v>41092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6147210</v>
      </c>
      <c r="B221" s="111">
        <f t="shared" si="7"/>
        <v>41092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6147210</v>
      </c>
      <c r="B222" s="111">
        <f t="shared" si="7"/>
        <v>41092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6147210</v>
      </c>
      <c r="B223" s="111">
        <f t="shared" si="7"/>
        <v>41092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6147210</v>
      </c>
      <c r="B224" s="111">
        <f t="shared" si="7"/>
        <v>41092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6147210</v>
      </c>
      <c r="B225" s="111">
        <f t="shared" si="7"/>
        <v>41092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6147210</v>
      </c>
      <c r="B226" s="111">
        <f t="shared" si="7"/>
        <v>41092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6147210</v>
      </c>
      <c r="B227" s="111">
        <f t="shared" si="7"/>
        <v>41092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6147210</v>
      </c>
      <c r="B228" s="111">
        <f t="shared" si="7"/>
        <v>41092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6147210</v>
      </c>
      <c r="B229" s="111">
        <f t="shared" si="8"/>
        <v>41092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6147210</v>
      </c>
      <c r="B230" s="111">
        <f t="shared" si="8"/>
        <v>41092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6147210</v>
      </c>
      <c r="B231" s="111">
        <f t="shared" si="8"/>
        <v>41092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6147210</v>
      </c>
      <c r="B232" s="111">
        <f t="shared" si="8"/>
        <v>41092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6147210</v>
      </c>
      <c r="B233" s="111">
        <f t="shared" si="8"/>
        <v>41092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6147210</v>
      </c>
      <c r="B234" s="111">
        <f t="shared" si="8"/>
        <v>41092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6147210</v>
      </c>
      <c r="B235" s="111">
        <f t="shared" si="8"/>
        <v>41092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6147210</v>
      </c>
      <c r="B236" s="111">
        <f t="shared" si="8"/>
        <v>41092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6147210</v>
      </c>
      <c r="B237" s="111">
        <f t="shared" si="8"/>
        <v>41092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6147210</v>
      </c>
      <c r="B238" s="111">
        <f t="shared" si="8"/>
        <v>41092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6147210</v>
      </c>
      <c r="B239" s="111">
        <f t="shared" si="8"/>
        <v>41092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6147210</v>
      </c>
      <c r="B240" s="111">
        <f t="shared" si="8"/>
        <v>41092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6147210</v>
      </c>
      <c r="B241" s="111">
        <f t="shared" si="8"/>
        <v>41092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6147210</v>
      </c>
      <c r="B242" s="111">
        <f t="shared" si="8"/>
        <v>41092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6147210</v>
      </c>
      <c r="B243" s="111">
        <f t="shared" si="8"/>
        <v>41092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I47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6147210</v>
      </c>
      <c r="B6" s="146" t="s">
        <v>98</v>
      </c>
      <c r="C6" s="146" t="s">
        <v>99</v>
      </c>
      <c r="D6" s="147">
        <v>41092</v>
      </c>
      <c r="E6" s="148">
        <v>898493.7770156357</v>
      </c>
      <c r="F6" s="148">
        <v>6446317.768187978</v>
      </c>
      <c r="G6" s="148">
        <v>898515.2681685843</v>
      </c>
      <c r="H6" s="149">
        <v>6446234.004760463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328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267</v>
      </c>
      <c r="C12" s="182">
        <v>6.2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268</v>
      </c>
      <c r="C13" s="185">
        <v>105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269</v>
      </c>
      <c r="C14" s="185">
        <v>4.7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493.5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24.675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120</v>
      </c>
      <c r="L18" s="207" t="s">
        <v>138</v>
      </c>
      <c r="M18" s="207" t="s">
        <v>266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329</v>
      </c>
      <c r="D23" s="168"/>
      <c r="E23" s="168"/>
      <c r="F23" s="216"/>
      <c r="J23" s="212" t="s">
        <v>168</v>
      </c>
      <c r="K23" s="203" t="s">
        <v>11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330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331</v>
      </c>
      <c r="D27" s="157"/>
      <c r="E27" s="157"/>
      <c r="F27" s="219"/>
      <c r="J27" s="212" t="s">
        <v>173</v>
      </c>
      <c r="K27" s="203" t="s">
        <v>43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332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333</v>
      </c>
      <c r="D29" s="157"/>
      <c r="E29" s="157"/>
      <c r="F29" s="219"/>
      <c r="J29" s="212" t="s">
        <v>176</v>
      </c>
      <c r="K29" s="203" t="s">
        <v>43</v>
      </c>
      <c r="L29" s="203" t="s">
        <v>12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334</v>
      </c>
      <c r="D30" s="157"/>
      <c r="E30" s="157"/>
      <c r="F30" s="219"/>
      <c r="J30" s="220" t="s">
        <v>177</v>
      </c>
      <c r="K30" s="221" t="s">
        <v>43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335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336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337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270</v>
      </c>
      <c r="B34" s="224"/>
      <c r="C34" s="157" t="s">
        <v>338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271</v>
      </c>
      <c r="B35" s="224"/>
      <c r="C35" s="172" t="s">
        <v>339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278</v>
      </c>
      <c r="H41" s="121" t="s">
        <v>262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121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>
        <v>10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/>
      <c r="J51" s="292"/>
      <c r="K51" s="294" t="s">
        <v>297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 t="s">
        <v>304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79</v>
      </c>
      <c r="F55" s="300" t="s">
        <v>123</v>
      </c>
      <c r="G55" s="301" t="str">
        <f t="shared" si="0"/>
        <v>3</v>
      </c>
      <c r="H55" s="293"/>
      <c r="I55" s="301" t="s">
        <v>307</v>
      </c>
      <c r="J55" s="301">
        <v>1</v>
      </c>
      <c r="K55" s="302" t="s">
        <v>308</v>
      </c>
      <c r="L55" s="303">
        <v>3</v>
      </c>
      <c r="M55" s="302" t="s">
        <v>309</v>
      </c>
      <c r="N55" s="303">
        <v>2</v>
      </c>
      <c r="O55" s="302" t="s">
        <v>310</v>
      </c>
      <c r="P55" s="303">
        <v>1</v>
      </c>
      <c r="Q55" s="301">
        <v>7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2</v>
      </c>
      <c r="F56" s="300" t="s">
        <v>127</v>
      </c>
      <c r="G56" s="301">
        <f t="shared" si="0"/>
      </c>
      <c r="H56" s="293"/>
      <c r="I56" s="301"/>
      <c r="J56" s="301"/>
      <c r="K56" s="302" t="s">
        <v>313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314</v>
      </c>
      <c r="B57" s="297" t="s">
        <v>315</v>
      </c>
      <c r="C57" s="298" t="s">
        <v>53</v>
      </c>
      <c r="D57" s="299">
        <v>5</v>
      </c>
      <c r="E57" s="299">
        <v>1</v>
      </c>
      <c r="F57" s="300" t="s">
        <v>127</v>
      </c>
      <c r="G57" s="301">
        <f t="shared" si="0"/>
      </c>
      <c r="H57" s="293"/>
      <c r="I57" s="301"/>
      <c r="J57" s="301"/>
      <c r="K57" s="302"/>
      <c r="L57" s="303"/>
      <c r="M57" s="302" t="s">
        <v>316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>
        <v>1</v>
      </c>
      <c r="F58" s="300" t="s">
        <v>127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319</v>
      </c>
      <c r="P58" s="303">
        <v>3</v>
      </c>
      <c r="Q58" s="301">
        <v>1</v>
      </c>
    </row>
    <row r="59" spans="1:17" ht="22.5">
      <c r="A59" s="296" t="s">
        <v>320</v>
      </c>
      <c r="B59" s="297" t="s">
        <v>321</v>
      </c>
      <c r="C59" s="298" t="s">
        <v>61</v>
      </c>
      <c r="D59" s="299">
        <v>3</v>
      </c>
      <c r="E59" s="299">
        <v>2</v>
      </c>
      <c r="F59" s="300" t="s">
        <v>127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322</v>
      </c>
      <c r="B60" s="297" t="s">
        <v>323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324</v>
      </c>
      <c r="B61" s="297" t="s">
        <v>324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72</v>
      </c>
      <c r="D62" s="308">
        <v>0</v>
      </c>
      <c r="E62" s="308">
        <v>4</v>
      </c>
      <c r="F62" s="309" t="s">
        <v>127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1</v>
      </c>
      <c r="O62" s="311"/>
      <c r="P62" s="312">
        <v>2</v>
      </c>
      <c r="Q62" s="310">
        <v>0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2013-05-20T08:31:44Z</dcterms:created>
  <dcterms:modified xsi:type="dcterms:W3CDTF">2013-05-20T08:31:46Z</dcterms:modified>
  <cp:category/>
  <cp:version/>
  <cp:contentType/>
  <cp:contentStatus/>
</cp:coreProperties>
</file>