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<sst xmlns="http://schemas.openxmlformats.org/spreadsheetml/2006/main" count="1003" uniqueCount="351">
  <si>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</si>
  <si>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</si>
  <si>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</si>
  <si>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</si>
  <si>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</si>
  <si>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</si>
  <si>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</si>
  <si>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</si>
  <si>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</si>
  <si>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</si>
  <si>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</si>
  <si>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</si>
  <si>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</si>
  <si>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</si>
  <si>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</si>
  <si>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</si>
  <si>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</si>
  <si>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</si>
  <si>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</si>
  <si>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</si>
  <si>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</si>
  <si>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</si>
  <si>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</si>
  <si>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</si>
  <si>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</si>
  <si>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</si>
  <si>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</si>
  <si>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</si>
  <si>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</si>
  <si>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</si>
  <si>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</si>
  <si>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</si>
  <si>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</si>
  <si>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</si>
  <si>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</si>
  <si>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</si>
  <si>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</si>
  <si>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</si>
  <si>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</si>
  <si>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</si>
  <si>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</si>
  <si>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</si>
  <si>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</si>
  <si>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</si>
  <si>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</si>
  <si>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</si>
  <si>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</si>
  <si>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</si>
  <si>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</si>
  <si>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</si>
  <si>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</si>
  <si>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</si>
  <si>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</si>
  <si>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</si>
  <si>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</si>
  <si>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06147525</t>
  </si>
  <si>
    <t>BOURNE</t>
  </si>
  <si>
    <t>BOURNE A VILLARD-DE-LANS - POMPILLON</t>
  </si>
  <si>
    <t>VILLARD-DE-LANS - POMPILLON</t>
  </si>
  <si>
    <t>Réseau de référence</t>
  </si>
  <si>
    <t>facultatif #</t>
  </si>
  <si>
    <t>CODE_OPERATION</t>
  </si>
  <si>
    <t>TYPO_NATIONALE</t>
  </si>
  <si>
    <t>07/08/2018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</si>
  <si>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</si>
  <si>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</si>
  <si>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</si>
  <si>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</si>
  <si>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</si>
  <si>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</si>
  <si>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</si>
  <si>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</si>
  <si>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</si>
  <si>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</si>
  <si>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</si>
  <si>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</si>
  <si>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</si>
  <si>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</si>
  <si>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</si>
  <si>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</si>
  <si>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</si>
  <si>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</si>
  <si>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</si>
  <si>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</si>
  <si>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</si>
  <si>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</si>
  <si>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</si>
  <si>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</si>
  <si>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</si>
  <si>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</si>
  <si>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</si>
  <si>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</si>
  <si>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</si>
  <si>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</si>
  <si>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</si>
  <si>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</si>
  <si>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</si>
  <si>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</si>
  <si>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</si>
  <si>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</si>
  <si>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</si>
  <si>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</si>
  <si>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</si>
  <si>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</si>
  <si>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</si>
  <si>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</si>
  <si>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</si>
  <si>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</si>
  <si>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</si>
  <si>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</si>
  <si>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</si>
  <si>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</si>
  <si>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</si>
  <si>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</si>
  <si>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</si>
  <si>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</si>
  <si>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</si>
  <si>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</si>
  <si>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</si>
  <si>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</si>
  <si>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</si>
  <si>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</si>
  <si>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</si>
  <si>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</si>
  <si>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</si>
  <si>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</si>
  <si>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</si>
  <si>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</si>
  <si>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</si>
  <si>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</si>
  <si>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</si>
  <si>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</si>
  <si>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</si>
  <si>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</si>
  <si>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</si>
  <si>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</si>
  <si>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</si>
  <si>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</si>
  <si>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</si>
  <si>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</si>
  <si>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</si>
  <si>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</si>
  <si>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</si>
  <si>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</si>
  <si>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</si>
  <si>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</si>
  <si>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</si>
  <si>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</si>
  <si>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bryophytes</t>
  </si>
  <si>
    <t>P3</t>
  </si>
  <si>
    <t>diatomée</t>
  </si>
  <si>
    <t>P4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</si>
  <si>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</si>
  <si>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</si>
  <si>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</si>
  <si>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</si>
  <si>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</si>
  <si>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</si>
  <si>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</si>
  <si>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</si>
  <si>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</si>
  <si>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</si>
  <si>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</si>
  <si>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</si>
  <si>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</si>
  <si>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</si>
  <si>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</si>
  <si>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</si>
  <si>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</si>
  <si>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</si>
  <si>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</si>
  <si>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</si>
  <si>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</si>
  <si>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</si>
  <si>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Nemouridae</t>
  </si>
  <si>
    <t>20</t>
  </si>
  <si>
    <t>Goeridae</t>
  </si>
  <si>
    <t>286</t>
  </si>
  <si>
    <t>Silo</t>
  </si>
  <si>
    <t>292</t>
  </si>
  <si>
    <t>Hydropsychidae</t>
  </si>
  <si>
    <t>211</t>
  </si>
  <si>
    <t>Hydropsyche</t>
  </si>
  <si>
    <t>212</t>
  </si>
  <si>
    <t>Limnephilidae</t>
  </si>
  <si>
    <t>276</t>
  </si>
  <si>
    <t>sF. Limnephilinae</t>
  </si>
  <si>
    <t>3163</t>
  </si>
  <si>
    <t>Odontocerum</t>
  </si>
  <si>
    <t>339</t>
  </si>
  <si>
    <t>Rhyacophila</t>
  </si>
  <si>
    <t>183</t>
  </si>
  <si>
    <t>Baetidae</t>
  </si>
  <si>
    <t>363</t>
  </si>
  <si>
    <t>Baetis</t>
  </si>
  <si>
    <t>364</t>
  </si>
  <si>
    <t>Centroptilum</t>
  </si>
  <si>
    <t>383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</si>
  <si>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</si>
  <si>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</si>
  <si>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</si>
  <si>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</si>
  <si>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</si>
  <si>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</si>
  <si>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</si>
  <si>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</si>
  <si>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</si>
  <si>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</si>
  <si>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Leptophlebiidae</t>
  </si>
  <si>
    <t>473</t>
  </si>
  <si>
    <t>Habrophlebia</t>
  </si>
  <si>
    <t>491</t>
  </si>
  <si>
    <t>Dytiscidae</t>
  </si>
  <si>
    <t>527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</si>
  <si>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</si>
  <si>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</si>
  <si>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</si>
  <si>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</si>
  <si>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</si>
  <si>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</si>
  <si>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</si>
  <si>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</si>
  <si>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</si>
  <si>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</si>
  <si>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Elodes</t>
  </si>
  <si>
    <t>636</t>
  </si>
  <si>
    <t>Hydraena</t>
  </si>
  <si>
    <t>608</t>
  </si>
  <si>
    <t>Limnebius</t>
  </si>
  <si>
    <t>599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</si>
  <si>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</si>
  <si>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</si>
  <si>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</si>
  <si>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</si>
  <si>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</si>
  <si>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</si>
  <si>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</si>
  <si>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</si>
  <si>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</si>
  <si>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</si>
  <si>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</si>
  <si>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</si>
  <si>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Gammarus</t>
  </si>
  <si>
    <t>892</t>
  </si>
  <si>
    <t>COPEPODE</t>
  </si>
  <si>
    <t>3206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</si>
  <si>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</si>
  <si>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</si>
  <si>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</si>
  <si>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</si>
  <si>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</si>
  <si>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</si>
  <si>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</si>
  <si>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Lymnaeidae</t>
  </si>
  <si>
    <t>998</t>
  </si>
  <si>
    <t>Radix</t>
  </si>
  <si>
    <t>1004</t>
  </si>
  <si>
    <t>Planorbidae</t>
  </si>
  <si>
    <t>1009</t>
  </si>
  <si>
    <t>Erpobdellidae</t>
  </si>
  <si>
    <t>928</t>
  </si>
  <si>
    <t>Glossiphoniidae</t>
  </si>
  <si>
    <t>908</t>
  </si>
  <si>
    <t>OLIGOCHAETA</t>
  </si>
  <si>
    <t>933</t>
  </si>
  <si>
    <t>Planariidae</t>
  </si>
  <si>
    <t>1061</t>
  </si>
  <si>
    <t>NEMATHELMINTHA</t>
  </si>
  <si>
    <t>3111</t>
  </si>
  <si>
    <t>HYDROZOA</t>
  </si>
  <si>
    <t>3168</t>
  </si>
  <si>
    <t>18690155900069</t>
  </si>
  <si>
    <t>AERMC</t>
  </si>
  <si>
    <t>BOVIL_2018-08-07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</si>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</sst>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C6CB2-7BE6-4386-A1AF-EE9B75E963A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274</v>
      </c>
      <c r="B1" s="168"/>
      <c r="C1" s="169"/>
      <c r="D1" s="169"/>
      <c r="E1" s="169"/>
      <c r="F1" s="169"/>
      <c r="G1" s="169"/>
      <c r="H1" s="169"/>
      <c r="I1" s="170" t="s">
        <v>275</v>
      </c>
      <c r="J1" s="171" t="s">
        <v>274</v>
      </c>
      <c r="K1" s="172"/>
      <c r="L1" s="169"/>
      <c r="M1" s="169"/>
      <c r="N1" s="169"/>
      <c r="O1" s="169"/>
      <c r="P1" s="173"/>
      <c r="Q1" s="174"/>
      <c r="R1" s="170" t="s">
        <v>276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277</v>
      </c>
      <c r="D5" s="187" t="s">
        <v>21</v>
      </c>
      <c r="E5" s="186" t="s">
        <v>278</v>
      </c>
      <c r="F5" s="188" t="s">
        <v>279</v>
      </c>
      <c r="G5" s="186" t="s">
        <v>280</v>
      </c>
      <c r="H5" s="188" t="s">
        <v>281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6147525</v>
      </c>
      <c r="B6" s="196" t="s">
        <v>56</v>
      </c>
      <c r="C6" s="196" t="s">
        <v>57</v>
      </c>
      <c r="D6" s="197" t="s">
        <v>63</v>
      </c>
      <c r="E6" s="198">
        <v>900947.5018630582</v>
      </c>
      <c r="F6" s="198">
        <v>6447190.091500347</v>
      </c>
      <c r="G6" s="198">
        <v>900971.5375776953</v>
      </c>
      <c r="H6" s="199">
        <v>6447079.749228842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282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282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283</v>
      </c>
      <c r="F10" s="226"/>
      <c r="G10" s="227"/>
      <c r="H10" s="184"/>
      <c r="I10" s="184"/>
      <c r="J10" s="221" t="s">
        <v>284</v>
      </c>
      <c r="K10" s="222" t="s">
        <v>285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286</v>
      </c>
      <c r="C12" s="232">
        <v>6.2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287</v>
      </c>
      <c r="C13" s="235">
        <v>130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288</v>
      </c>
      <c r="C14" s="235">
        <v>4.9125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289</v>
      </c>
      <c r="C15" s="240">
        <f>C13*C14</f>
        <v>638.625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290</v>
      </c>
      <c r="C16" s="249">
        <f>+C15*0.05</f>
        <v>31.931250000000002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291</v>
      </c>
      <c r="K18" s="256" t="s">
        <v>83</v>
      </c>
      <c r="L18" s="257" t="s">
        <v>116</v>
      </c>
      <c r="M18" s="257" t="s">
        <v>284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90</v>
      </c>
      <c r="L19" s="253" t="s">
        <v>134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95</v>
      </c>
      <c r="L20" s="253" t="s">
        <v>134</v>
      </c>
      <c r="M20" s="253" t="s">
        <v>146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149</v>
      </c>
      <c r="K21" s="253" t="s">
        <v>99</v>
      </c>
      <c r="L21" s="253" t="s">
        <v>129</v>
      </c>
      <c r="M21" s="253" t="s">
        <v>146</v>
      </c>
      <c r="N21" s="260">
        <v>40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151</v>
      </c>
      <c r="K22" s="253" t="s">
        <v>101</v>
      </c>
      <c r="L22" s="253" t="s">
        <v>129</v>
      </c>
      <c r="M22" s="253" t="s">
        <v>146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292</v>
      </c>
      <c r="D23" s="218"/>
      <c r="E23" s="218"/>
      <c r="F23" s="266"/>
      <c r="J23" s="262" t="s">
        <v>66</v>
      </c>
      <c r="K23" s="253" t="s">
        <v>86</v>
      </c>
      <c r="L23" s="253" t="s">
        <v>134</v>
      </c>
      <c r="M23" s="253" t="s">
        <v>152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153</v>
      </c>
      <c r="K24" s="253" t="s">
        <v>97</v>
      </c>
      <c r="L24" s="253" t="s">
        <v>134</v>
      </c>
      <c r="M24" s="253" t="s">
        <v>152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293</v>
      </c>
      <c r="B25" s="268"/>
      <c r="C25" s="222" t="s">
        <v>73</v>
      </c>
      <c r="D25" s="222"/>
      <c r="E25" s="222"/>
      <c r="F25" s="269"/>
      <c r="J25" s="262" t="s">
        <v>155</v>
      </c>
      <c r="K25" s="253" t="s">
        <v>97</v>
      </c>
      <c r="L25" s="253" t="s">
        <v>129</v>
      </c>
      <c r="M25" s="253" t="s">
        <v>152</v>
      </c>
      <c r="N25" s="260">
        <v>25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294</v>
      </c>
      <c r="D26" s="222"/>
      <c r="E26" s="222"/>
      <c r="F26" s="269"/>
      <c r="J26" s="262" t="s">
        <v>156</v>
      </c>
      <c r="K26" s="253" t="s">
        <v>97</v>
      </c>
      <c r="L26" s="253" t="s">
        <v>124</v>
      </c>
      <c r="M26" s="253" t="s">
        <v>152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278</v>
      </c>
      <c r="B27" s="268"/>
      <c r="C27" s="207" t="s">
        <v>295</v>
      </c>
      <c r="D27" s="207"/>
      <c r="E27" s="207"/>
      <c r="F27" s="269"/>
      <c r="J27" s="262" t="s">
        <v>157</v>
      </c>
      <c r="K27" s="253" t="s">
        <v>86</v>
      </c>
      <c r="L27" s="253" t="s">
        <v>129</v>
      </c>
      <c r="M27" s="253" t="s">
        <v>158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279</v>
      </c>
      <c r="B28" s="268"/>
      <c r="C28" s="207" t="s">
        <v>296</v>
      </c>
      <c r="D28" s="207"/>
      <c r="E28" s="207"/>
      <c r="F28" s="269"/>
      <c r="J28" s="262" t="s">
        <v>159</v>
      </c>
      <c r="K28" s="253" t="s">
        <v>97</v>
      </c>
      <c r="L28" s="253" t="s">
        <v>134</v>
      </c>
      <c r="M28" s="253" t="s">
        <v>158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280</v>
      </c>
      <c r="B29" s="268"/>
      <c r="C29" s="207" t="s">
        <v>297</v>
      </c>
      <c r="D29" s="207"/>
      <c r="E29" s="207"/>
      <c r="F29" s="269"/>
      <c r="J29" s="262" t="s">
        <v>160</v>
      </c>
      <c r="K29" s="253" t="s">
        <v>97</v>
      </c>
      <c r="L29" s="253" t="s">
        <v>129</v>
      </c>
      <c r="M29" s="253" t="s">
        <v>158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281</v>
      </c>
      <c r="B30" s="268"/>
      <c r="C30" s="207" t="s">
        <v>298</v>
      </c>
      <c r="D30" s="207"/>
      <c r="E30" s="207"/>
      <c r="F30" s="269"/>
      <c r="J30" s="270" t="s">
        <v>161</v>
      </c>
      <c r="K30" s="271" t="s">
        <v>97</v>
      </c>
      <c r="L30" s="271" t="s">
        <v>124</v>
      </c>
      <c r="M30" s="271" t="s">
        <v>158</v>
      </c>
      <c r="N30" s="272">
        <v>5</v>
      </c>
      <c r="O30" s="272"/>
      <c r="P30" s="272"/>
      <c r="Q30" s="272"/>
      <c r="R30" s="273"/>
    </row>
    <row r="31" spans="1:6" ht="14.25" customHeight="1">
      <c r="A31" s="267" t="s">
        <v>286</v>
      </c>
      <c r="B31" s="268"/>
      <c r="C31" s="207" t="s">
        <v>299</v>
      </c>
      <c r="D31" s="207"/>
      <c r="E31" s="211"/>
      <c r="F31" s="269"/>
    </row>
    <row r="32" spans="1:14" ht="14.25" customHeight="1">
      <c r="A32" s="267" t="s">
        <v>287</v>
      </c>
      <c r="B32" s="268"/>
      <c r="C32" s="207" t="s">
        <v>300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288</v>
      </c>
      <c r="B33" s="274"/>
      <c r="C33" s="207" t="s">
        <v>301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289</v>
      </c>
      <c r="B34" s="274"/>
      <c r="C34" s="207" t="s">
        <v>302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290</v>
      </c>
      <c r="B35" s="274"/>
      <c r="C35" s="222" t="s">
        <v>303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304</v>
      </c>
      <c r="B36" s="274"/>
      <c r="C36" s="222" t="s">
        <v>305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306</v>
      </c>
      <c r="B37" s="284"/>
      <c r="C37" s="243" t="s">
        <v>307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274</v>
      </c>
      <c r="B41" s="172"/>
      <c r="C41" s="169"/>
      <c r="D41" s="169"/>
      <c r="E41" s="169"/>
      <c r="F41" s="169"/>
      <c r="G41" s="170" t="s">
        <v>308</v>
      </c>
      <c r="H41" s="171" t="s">
        <v>274</v>
      </c>
      <c r="I41" s="172"/>
      <c r="J41" s="169"/>
      <c r="K41" s="169"/>
      <c r="L41" s="169"/>
      <c r="M41" s="169"/>
      <c r="Q41" s="170" t="s">
        <v>309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310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311</v>
      </c>
      <c r="B47" s="299"/>
      <c r="C47" s="299"/>
      <c r="D47" s="299"/>
      <c r="E47" s="299"/>
      <c r="F47" s="299"/>
      <c r="G47" s="300"/>
      <c r="H47" s="301" t="s">
        <v>312</v>
      </c>
      <c r="I47" s="302" t="s">
        <v>313</v>
      </c>
      <c r="J47" s="303"/>
      <c r="K47" s="302" t="s">
        <v>314</v>
      </c>
      <c r="L47" s="303"/>
      <c r="M47" s="302" t="s">
        <v>315</v>
      </c>
      <c r="N47" s="303"/>
      <c r="O47" s="302" t="s">
        <v>316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317</v>
      </c>
      <c r="B49" s="311" t="s">
        <v>318</v>
      </c>
      <c r="C49" s="312" t="s">
        <v>84</v>
      </c>
      <c r="D49" s="313" t="s">
        <v>319</v>
      </c>
      <c r="E49" s="314" t="s">
        <v>320</v>
      </c>
      <c r="F49" s="314" t="s">
        <v>321</v>
      </c>
      <c r="G49" s="314" t="s">
        <v>322</v>
      </c>
      <c r="H49" s="315"/>
      <c r="I49" s="310" t="s">
        <v>323</v>
      </c>
      <c r="J49" s="310" t="s">
        <v>324</v>
      </c>
      <c r="K49" s="316" t="s">
        <v>323</v>
      </c>
      <c r="L49" s="317" t="s">
        <v>324</v>
      </c>
      <c r="M49" s="316" t="s">
        <v>323</v>
      </c>
      <c r="N49" s="317" t="s">
        <v>324</v>
      </c>
      <c r="O49" s="316" t="s">
        <v>323</v>
      </c>
      <c r="P49" s="317" t="s">
        <v>324</v>
      </c>
      <c r="Q49" s="318" t="s">
        <v>325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326</v>
      </c>
      <c r="B51" s="329" t="s">
        <v>326</v>
      </c>
      <c r="C51" s="330" t="s">
        <v>86</v>
      </c>
      <c r="D51" s="331">
        <v>11</v>
      </c>
      <c r="E51" s="331">
        <v>24</v>
      </c>
      <c r="F51" s="332" t="s">
        <v>87</v>
      </c>
      <c r="G51" s="333"/>
      <c r="H51" s="324"/>
      <c r="I51" s="333"/>
      <c r="J51" s="333"/>
      <c r="K51" s="334" t="s">
        <v>66</v>
      </c>
      <c r="L51" s="335">
        <v>3</v>
      </c>
      <c r="M51" s="334" t="s">
        <v>157</v>
      </c>
      <c r="N51" s="335">
        <v>2</v>
      </c>
      <c r="O51" s="334"/>
      <c r="P51" s="335">
        <v>1</v>
      </c>
      <c r="Q51" s="333">
        <v>2</v>
      </c>
    </row>
    <row r="52" spans="1:17" ht="12.75">
      <c r="A52" s="336" t="s">
        <v>327</v>
      </c>
      <c r="B52" s="337" t="s">
        <v>328</v>
      </c>
      <c r="C52" s="338" t="s">
        <v>90</v>
      </c>
      <c r="D52" s="339">
        <v>10</v>
      </c>
      <c r="E52" s="339">
        <v>2</v>
      </c>
      <c r="F52" s="340" t="s">
        <v>91</v>
      </c>
      <c r="G52" s="341"/>
      <c r="H52" s="324"/>
      <c r="I52" s="341"/>
      <c r="J52" s="341"/>
      <c r="K52" s="342" t="s">
        <v>145</v>
      </c>
      <c r="L52" s="343">
        <v>2</v>
      </c>
      <c r="M52" s="342"/>
      <c r="N52" s="343">
        <v>1</v>
      </c>
      <c r="O52" s="342"/>
      <c r="P52" s="343"/>
      <c r="Q52" s="341">
        <v>1</v>
      </c>
    </row>
    <row r="53" spans="1:17" ht="22.5">
      <c r="A53" s="336" t="s">
        <v>329</v>
      </c>
      <c r="B53" s="337" t="s">
        <v>330</v>
      </c>
      <c r="C53" s="338" t="s">
        <v>93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331</v>
      </c>
      <c r="B54" s="337" t="s">
        <v>332</v>
      </c>
      <c r="C54" s="344" t="s">
        <v>95</v>
      </c>
      <c r="D54" s="339">
        <v>8</v>
      </c>
      <c r="E54" s="339">
        <v>1</v>
      </c>
      <c r="F54" s="340" t="s">
        <v>91</v>
      </c>
      <c r="G54" s="341"/>
      <c r="H54" s="324"/>
      <c r="I54" s="341"/>
      <c r="J54" s="341"/>
      <c r="K54" s="342" t="s">
        <v>147</v>
      </c>
      <c r="L54" s="343">
        <v>2</v>
      </c>
      <c r="M54" s="342"/>
      <c r="N54" s="343">
        <v>1</v>
      </c>
      <c r="O54" s="342"/>
      <c r="P54" s="343"/>
      <c r="Q54" s="341">
        <v>1</v>
      </c>
    </row>
    <row r="55" spans="1:17" ht="33.75">
      <c r="A55" s="336" t="s">
        <v>333</v>
      </c>
      <c r="B55" s="337" t="s">
        <v>334</v>
      </c>
      <c r="C55" s="344" t="s">
        <v>97</v>
      </c>
      <c r="D55" s="339">
        <v>7</v>
      </c>
      <c r="E55" s="339">
        <v>66</v>
      </c>
      <c r="F55" s="340" t="s">
        <v>87</v>
      </c>
      <c r="G55" s="341"/>
      <c r="H55" s="324"/>
      <c r="I55" s="341"/>
      <c r="J55" s="341"/>
      <c r="K55" s="342" t="s">
        <v>335</v>
      </c>
      <c r="L55" s="343">
        <v>3</v>
      </c>
      <c r="M55" s="342" t="s">
        <v>336</v>
      </c>
      <c r="N55" s="343">
        <v>2</v>
      </c>
      <c r="O55" s="342" t="s">
        <v>337</v>
      </c>
      <c r="P55" s="343">
        <v>1</v>
      </c>
      <c r="Q55" s="341">
        <v>6</v>
      </c>
    </row>
    <row r="56" spans="1:17" ht="33.75">
      <c r="A56" s="336" t="s">
        <v>338</v>
      </c>
      <c r="B56" s="337" t="s">
        <v>339</v>
      </c>
      <c r="C56" s="344" t="s">
        <v>99</v>
      </c>
      <c r="D56" s="339">
        <v>6</v>
      </c>
      <c r="E56" s="339">
        <v>1</v>
      </c>
      <c r="F56" s="340" t="s">
        <v>91</v>
      </c>
      <c r="G56" s="341"/>
      <c r="H56" s="324"/>
      <c r="I56" s="341"/>
      <c r="J56" s="341"/>
      <c r="K56" s="342"/>
      <c r="L56" s="343"/>
      <c r="M56" s="342" t="s">
        <v>149</v>
      </c>
      <c r="N56" s="343">
        <v>1</v>
      </c>
      <c r="O56" s="342"/>
      <c r="P56" s="343"/>
      <c r="Q56" s="341">
        <v>1</v>
      </c>
    </row>
    <row r="57" spans="1:17" ht="22.5">
      <c r="A57" s="336" t="s">
        <v>340</v>
      </c>
      <c r="B57" s="337" t="s">
        <v>341</v>
      </c>
      <c r="C57" s="338" t="s">
        <v>101</v>
      </c>
      <c r="D57" s="339">
        <v>5</v>
      </c>
      <c r="E57" s="339">
        <v>3</v>
      </c>
      <c r="F57" s="340" t="s">
        <v>91</v>
      </c>
      <c r="G57" s="341"/>
      <c r="H57" s="324"/>
      <c r="I57" s="341"/>
      <c r="J57" s="341"/>
      <c r="K57" s="342"/>
      <c r="L57" s="343"/>
      <c r="M57" s="342" t="s">
        <v>151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342</v>
      </c>
      <c r="B58" s="337" t="s">
        <v>343</v>
      </c>
      <c r="C58" s="338" t="s">
        <v>103</v>
      </c>
      <c r="D58" s="339">
        <v>4</v>
      </c>
      <c r="E58" s="339">
        <v>2</v>
      </c>
      <c r="F58" s="340" t="s">
        <v>91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/>
      <c r="P58" s="343">
        <v>2</v>
      </c>
      <c r="Q58" s="341">
        <v>0</v>
      </c>
    </row>
    <row r="59" spans="1:17" ht="22.5">
      <c r="A59" s="336" t="s">
        <v>344</v>
      </c>
      <c r="B59" s="337" t="s">
        <v>345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346</v>
      </c>
      <c r="B60" s="337" t="s">
        <v>347</v>
      </c>
      <c r="C60" s="338" t="s">
        <v>107</v>
      </c>
      <c r="D60" s="339">
        <v>2</v>
      </c>
      <c r="E60" s="339">
        <v>1</v>
      </c>
      <c r="F60" s="340" t="s">
        <v>91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348</v>
      </c>
      <c r="B61" s="337" t="s">
        <v>348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349</v>
      </c>
      <c r="B62" s="346" t="s">
        <v>350</v>
      </c>
      <c r="C62" s="347" t="s">
        <v>112</v>
      </c>
      <c r="D62" s="348">
        <v>0</v>
      </c>
      <c r="E62" s="348"/>
      <c r="F62" s="349"/>
      <c r="G62" s="350"/>
      <c r="H62" s="324"/>
      <c r="I62" s="350"/>
      <c r="J62" s="350"/>
      <c r="K62" s="351"/>
      <c r="L62" s="352"/>
      <c r="M62" s="351"/>
      <c r="N62" s="352"/>
      <c r="O62" s="351"/>
      <c r="P62" s="352"/>
      <c r="Q62" s="350">
        <v>0</v>
      </c>
    </row>
    <row r="63" spans="8:16" ht="27.75" customHeight="1" thickBot="1">
      <c r="H63" s="353" t="s">
        <v>325</v>
      </c>
      <c r="I63" s="354">
        <v>0</v>
      </c>
      <c r="J63" s="355"/>
      <c r="K63" s="354">
        <v>5</v>
      </c>
      <c r="L63" s="355"/>
      <c r="M63" s="354">
        <v>5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629D-5584-4376-A428-3D1303B7FEAE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271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38548</v>
      </c>
      <c r="G23" s="32">
        <v>900955</v>
      </c>
      <c r="H23" s="32">
        <v>6447056</v>
      </c>
      <c r="I23" s="32">
        <v>980</v>
      </c>
      <c r="J23" s="32" t="s">
        <v>59</v>
      </c>
      <c r="K23" s="31">
        <v>900947.5018630582</v>
      </c>
      <c r="L23" s="31">
        <v>6447190.091500347</v>
      </c>
      <c r="M23" s="31">
        <v>900971.5375776953</v>
      </c>
      <c r="N23" s="31">
        <v>6447079.749228842</v>
      </c>
      <c r="O23" s="32">
        <v>6.2</v>
      </c>
      <c r="P23" s="32">
        <v>130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272</v>
      </c>
      <c r="B26" s="39" t="s">
        <v>273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4.9125</v>
      </c>
      <c r="F39" s="87" t="s">
        <v>85</v>
      </c>
      <c r="G39" s="88" t="s">
        <v>86</v>
      </c>
      <c r="H39" s="89">
        <v>24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2</v>
      </c>
      <c r="I40" s="89" t="s">
        <v>91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92</v>
      </c>
      <c r="G41" s="88" t="s">
        <v>93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91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66</v>
      </c>
      <c r="I43" s="89" t="s">
        <v>87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91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</v>
      </c>
      <c r="I45" s="89" t="s">
        <v>91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2</v>
      </c>
      <c r="I46" s="89" t="s">
        <v>91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91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/>
      <c r="I50" s="89"/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90</v>
      </c>
      <c r="E66" s="89" t="s">
        <v>134</v>
      </c>
      <c r="F66" s="89" t="s">
        <v>146</v>
      </c>
      <c r="G66" s="89">
        <v>10</v>
      </c>
      <c r="H66" s="89"/>
      <c r="I66" s="89">
        <v>2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95</v>
      </c>
      <c r="E67" s="89" t="s">
        <v>134</v>
      </c>
      <c r="F67" s="89" t="s">
        <v>146</v>
      </c>
      <c r="G67" s="92">
        <v>10</v>
      </c>
      <c r="H67" s="89"/>
      <c r="I67" s="89">
        <v>0</v>
      </c>
      <c r="J67" s="92" t="s">
        <v>148</v>
      </c>
      <c r="K67" s="89">
        <v>2</v>
      </c>
      <c r="T67" s="78"/>
    </row>
    <row r="68" spans="1:20" ht="14.25">
      <c r="A68" s="116" t="s">
        <v>55</v>
      </c>
      <c r="B68" s="117" t="s">
        <v>63</v>
      </c>
      <c r="C68" s="115" t="s">
        <v>149</v>
      </c>
      <c r="D68" s="89" t="s">
        <v>99</v>
      </c>
      <c r="E68" s="89" t="s">
        <v>129</v>
      </c>
      <c r="F68" s="89" t="s">
        <v>146</v>
      </c>
      <c r="G68" s="92">
        <v>40</v>
      </c>
      <c r="H68" s="89"/>
      <c r="I68" s="89">
        <v>3</v>
      </c>
      <c r="J68" s="92" t="s">
        <v>150</v>
      </c>
      <c r="K68" s="89">
        <v>4</v>
      </c>
      <c r="T68" s="78"/>
    </row>
    <row r="69" spans="1:20" ht="14.25">
      <c r="A69" s="116" t="s">
        <v>55</v>
      </c>
      <c r="B69" s="117" t="s">
        <v>63</v>
      </c>
      <c r="C69" s="115" t="s">
        <v>151</v>
      </c>
      <c r="D69" s="89" t="s">
        <v>101</v>
      </c>
      <c r="E69" s="89" t="s">
        <v>129</v>
      </c>
      <c r="F69" s="89" t="s">
        <v>146</v>
      </c>
      <c r="G69" s="92">
        <v>15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86</v>
      </c>
      <c r="E70" s="89" t="s">
        <v>134</v>
      </c>
      <c r="F70" s="89" t="s">
        <v>152</v>
      </c>
      <c r="G70" s="92">
        <v>15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153</v>
      </c>
      <c r="D71" s="89" t="s">
        <v>97</v>
      </c>
      <c r="E71" s="89" t="s">
        <v>134</v>
      </c>
      <c r="F71" s="89" t="s">
        <v>152</v>
      </c>
      <c r="G71" s="92">
        <v>20</v>
      </c>
      <c r="H71" s="89"/>
      <c r="I71" s="89">
        <v>0</v>
      </c>
      <c r="J71" s="92" t="s">
        <v>154</v>
      </c>
      <c r="K71" s="89">
        <v>2</v>
      </c>
      <c r="T71" s="78"/>
    </row>
    <row r="72" spans="1:20" ht="14.25">
      <c r="A72" s="116" t="s">
        <v>55</v>
      </c>
      <c r="B72" s="117" t="s">
        <v>63</v>
      </c>
      <c r="C72" s="115" t="s">
        <v>155</v>
      </c>
      <c r="D72" s="89" t="s">
        <v>97</v>
      </c>
      <c r="E72" s="89" t="s">
        <v>129</v>
      </c>
      <c r="F72" s="89" t="s">
        <v>152</v>
      </c>
      <c r="G72" s="92">
        <v>25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156</v>
      </c>
      <c r="D73" s="89" t="s">
        <v>97</v>
      </c>
      <c r="E73" s="89" t="s">
        <v>124</v>
      </c>
      <c r="F73" s="89" t="s">
        <v>152</v>
      </c>
      <c r="G73" s="92">
        <v>20</v>
      </c>
      <c r="H73" s="89"/>
      <c r="I73" s="89">
        <v>4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157</v>
      </c>
      <c r="D74" s="89" t="s">
        <v>86</v>
      </c>
      <c r="E74" s="89" t="s">
        <v>129</v>
      </c>
      <c r="F74" s="89" t="s">
        <v>158</v>
      </c>
      <c r="G74" s="92">
        <v>20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159</v>
      </c>
      <c r="D75" s="89" t="s">
        <v>97</v>
      </c>
      <c r="E75" s="89" t="s">
        <v>134</v>
      </c>
      <c r="F75" s="89" t="s">
        <v>158</v>
      </c>
      <c r="G75" s="92">
        <v>10</v>
      </c>
      <c r="H75" s="89"/>
      <c r="I75" s="89">
        <v>1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160</v>
      </c>
      <c r="D76" s="89" t="s">
        <v>97</v>
      </c>
      <c r="E76" s="89" t="s">
        <v>129</v>
      </c>
      <c r="F76" s="89" t="s">
        <v>158</v>
      </c>
      <c r="G76" s="92">
        <v>15</v>
      </c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161</v>
      </c>
      <c r="D77" s="89" t="s">
        <v>97</v>
      </c>
      <c r="E77" s="89" t="s">
        <v>124</v>
      </c>
      <c r="F77" s="89" t="s">
        <v>158</v>
      </c>
      <c r="G77" s="92">
        <v>5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162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163</v>
      </c>
      <c r="B82" s="59" t="s">
        <v>164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165</v>
      </c>
      <c r="B83" s="25" t="s">
        <v>166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167</v>
      </c>
      <c r="B84" s="70" t="s">
        <v>168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169</v>
      </c>
      <c r="E86" s="151" t="s">
        <v>170</v>
      </c>
      <c r="F86" s="152"/>
      <c r="G86" s="153"/>
      <c r="H86" s="136" t="s">
        <v>171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163</v>
      </c>
      <c r="D87" s="130" t="s">
        <v>165</v>
      </c>
      <c r="E87" s="129" t="s">
        <v>146</v>
      </c>
      <c r="F87" s="129" t="s">
        <v>152</v>
      </c>
      <c r="G87" s="129" t="s">
        <v>158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172</v>
      </c>
      <c r="D88" s="133" t="s">
        <v>173</v>
      </c>
      <c r="E88" s="92">
        <v>1</v>
      </c>
      <c r="F88" s="92">
        <v>3</v>
      </c>
      <c r="G88" s="92">
        <v>3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174</v>
      </c>
      <c r="D89" s="133" t="s">
        <v>175</v>
      </c>
      <c r="E89" s="92"/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176</v>
      </c>
      <c r="D90" s="133" t="s">
        <v>177</v>
      </c>
      <c r="E90" s="92">
        <v>1</v>
      </c>
      <c r="F90" s="92">
        <v>9</v>
      </c>
      <c r="G90" s="92">
        <v>7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178</v>
      </c>
      <c r="D91" s="133" t="s">
        <v>179</v>
      </c>
      <c r="E91" s="92">
        <v>8</v>
      </c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180</v>
      </c>
      <c r="D92" s="133" t="s">
        <v>181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182</v>
      </c>
      <c r="D93" s="133" t="s">
        <v>183</v>
      </c>
      <c r="E93" s="92">
        <v>4</v>
      </c>
      <c r="F93" s="92"/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184</v>
      </c>
      <c r="D94" s="133" t="s">
        <v>185</v>
      </c>
      <c r="E94" s="92">
        <v>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186</v>
      </c>
      <c r="D95" s="133" t="s">
        <v>187</v>
      </c>
      <c r="E95" s="92">
        <v>5</v>
      </c>
      <c r="F95" s="92">
        <v>3</v>
      </c>
      <c r="G95" s="92">
        <v>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188</v>
      </c>
      <c r="D96" s="133" t="s">
        <v>189</v>
      </c>
      <c r="E96" s="92">
        <v>5</v>
      </c>
      <c r="F96" s="92">
        <v>4</v>
      </c>
      <c r="G96" s="92">
        <v>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190</v>
      </c>
      <c r="D97" s="133" t="s">
        <v>191</v>
      </c>
      <c r="E97" s="92">
        <v>131</v>
      </c>
      <c r="F97" s="92">
        <v>13</v>
      </c>
      <c r="G97" s="92">
        <v>49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192</v>
      </c>
      <c r="D98" s="133" t="s">
        <v>193</v>
      </c>
      <c r="E98" s="92"/>
      <c r="F98" s="92">
        <v>5</v>
      </c>
      <c r="G98" s="92">
        <v>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194</v>
      </c>
      <c r="D99" s="133" t="s">
        <v>195</v>
      </c>
      <c r="E99" s="92">
        <v>196</v>
      </c>
      <c r="F99" s="92">
        <v>265</v>
      </c>
      <c r="G99" s="92">
        <v>212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196</v>
      </c>
      <c r="D100" s="133" t="s">
        <v>197</v>
      </c>
      <c r="E100" s="92"/>
      <c r="F100" s="92">
        <v>7</v>
      </c>
      <c r="G100" s="92">
        <v>5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198</v>
      </c>
      <c r="D101" s="133" t="s">
        <v>199</v>
      </c>
      <c r="E101" s="92">
        <v>2</v>
      </c>
      <c r="F101" s="92">
        <v>4</v>
      </c>
      <c r="G101" s="92">
        <v>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200</v>
      </c>
      <c r="D102" s="133" t="s">
        <v>201</v>
      </c>
      <c r="E102" s="92">
        <v>45</v>
      </c>
      <c r="F102" s="92">
        <v>97</v>
      </c>
      <c r="G102" s="92">
        <v>153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202</v>
      </c>
      <c r="D103" s="133" t="s">
        <v>203</v>
      </c>
      <c r="E103" s="92">
        <v>4</v>
      </c>
      <c r="F103" s="92">
        <v>10</v>
      </c>
      <c r="G103" s="92">
        <v>7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204</v>
      </c>
      <c r="D104" s="133" t="s">
        <v>205</v>
      </c>
      <c r="E104" s="92">
        <v>3</v>
      </c>
      <c r="F104" s="92">
        <v>2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206</v>
      </c>
      <c r="D105" s="133" t="s">
        <v>207</v>
      </c>
      <c r="E105" s="92"/>
      <c r="F105" s="92">
        <v>4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208</v>
      </c>
      <c r="D106" s="133" t="s">
        <v>209</v>
      </c>
      <c r="E106" s="92"/>
      <c r="F106" s="92">
        <v>3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210</v>
      </c>
      <c r="D107" s="133" t="s">
        <v>211</v>
      </c>
      <c r="E107" s="92"/>
      <c r="F107" s="92">
        <v>3</v>
      </c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212</v>
      </c>
      <c r="D108" s="133" t="s">
        <v>213</v>
      </c>
      <c r="E108" s="92">
        <v>1</v>
      </c>
      <c r="F108" s="92"/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214</v>
      </c>
      <c r="D109" s="133" t="s">
        <v>215</v>
      </c>
      <c r="E109" s="92">
        <v>7</v>
      </c>
      <c r="F109" s="92">
        <v>18</v>
      </c>
      <c r="G109" s="92">
        <v>22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216</v>
      </c>
      <c r="D110" s="133" t="s">
        <v>217</v>
      </c>
      <c r="E110" s="92">
        <v>191</v>
      </c>
      <c r="F110" s="92">
        <v>197</v>
      </c>
      <c r="G110" s="92">
        <v>334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218</v>
      </c>
      <c r="D111" s="133" t="s">
        <v>219</v>
      </c>
      <c r="E111" s="92"/>
      <c r="F111" s="92">
        <v>2</v>
      </c>
      <c r="G111" s="92">
        <v>42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220</v>
      </c>
      <c r="D112" s="133" t="s">
        <v>221</v>
      </c>
      <c r="E112" s="92">
        <v>35</v>
      </c>
      <c r="F112" s="92">
        <v>83</v>
      </c>
      <c r="G112" s="92">
        <v>70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222</v>
      </c>
      <c r="D113" s="133" t="s">
        <v>223</v>
      </c>
      <c r="E113" s="92">
        <v>64</v>
      </c>
      <c r="F113" s="92">
        <v>52</v>
      </c>
      <c r="G113" s="92">
        <v>97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224</v>
      </c>
      <c r="D114" s="133" t="s">
        <v>225</v>
      </c>
      <c r="E114" s="92">
        <v>3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226</v>
      </c>
      <c r="D115" s="133" t="s">
        <v>227</v>
      </c>
      <c r="E115" s="92">
        <v>2</v>
      </c>
      <c r="F115" s="92">
        <v>1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228</v>
      </c>
      <c r="D116" s="133" t="s">
        <v>229</v>
      </c>
      <c r="E116" s="92">
        <v>1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230</v>
      </c>
      <c r="D117" s="133" t="s">
        <v>231</v>
      </c>
      <c r="E117" s="92">
        <v>2</v>
      </c>
      <c r="F117" s="92">
        <v>3</v>
      </c>
      <c r="G117" s="92">
        <v>2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232</v>
      </c>
      <c r="D118" s="133" t="s">
        <v>233</v>
      </c>
      <c r="E118" s="92">
        <v>1510</v>
      </c>
      <c r="F118" s="92">
        <v>606</v>
      </c>
      <c r="G118" s="92">
        <v>1020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234</v>
      </c>
      <c r="D119" s="133" t="s">
        <v>235</v>
      </c>
      <c r="E119" s="92">
        <v>22</v>
      </c>
      <c r="F119" s="92">
        <v>6</v>
      </c>
      <c r="G119" s="92">
        <v>10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236</v>
      </c>
      <c r="D120" s="133" t="s">
        <v>237</v>
      </c>
      <c r="E120" s="92">
        <v>970</v>
      </c>
      <c r="F120" s="92">
        <v>380</v>
      </c>
      <c r="G120" s="92">
        <v>49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238</v>
      </c>
      <c r="D121" s="133" t="s">
        <v>239</v>
      </c>
      <c r="E121" s="92">
        <v>3</v>
      </c>
      <c r="F121" s="92">
        <v>4</v>
      </c>
      <c r="G121" s="92">
        <v>3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240</v>
      </c>
      <c r="D122" s="133" t="s">
        <v>241</v>
      </c>
      <c r="E122" s="92"/>
      <c r="F122" s="92">
        <v>1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242</v>
      </c>
      <c r="D123" s="133" t="s">
        <v>243</v>
      </c>
      <c r="E123" s="92">
        <v>1810</v>
      </c>
      <c r="F123" s="92">
        <v>2260</v>
      </c>
      <c r="G123" s="92">
        <v>1170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244</v>
      </c>
      <c r="D124" s="133" t="s">
        <v>245</v>
      </c>
      <c r="E124" s="92"/>
      <c r="F124" s="92"/>
      <c r="G124" s="92" t="s">
        <v>246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247</v>
      </c>
      <c r="D125" s="133" t="s">
        <v>248</v>
      </c>
      <c r="E125" s="92" t="s">
        <v>246</v>
      </c>
      <c r="F125" s="92" t="s">
        <v>246</v>
      </c>
      <c r="G125" s="92" t="s">
        <v>246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249</v>
      </c>
      <c r="D126" s="133" t="s">
        <v>250</v>
      </c>
      <c r="E126" s="92"/>
      <c r="F126" s="92">
        <v>1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251</v>
      </c>
      <c r="D127" s="133" t="s">
        <v>252</v>
      </c>
      <c r="E127" s="92"/>
      <c r="F127" s="92">
        <v>1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253</v>
      </c>
      <c r="D128" s="133" t="s">
        <v>254</v>
      </c>
      <c r="E128" s="92">
        <v>19</v>
      </c>
      <c r="F128" s="92">
        <v>20</v>
      </c>
      <c r="G128" s="92">
        <v>43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255</v>
      </c>
      <c r="D129" s="133" t="s">
        <v>256</v>
      </c>
      <c r="E129" s="92">
        <v>49</v>
      </c>
      <c r="F129" s="92">
        <v>20</v>
      </c>
      <c r="G129" s="92">
        <v>10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257</v>
      </c>
      <c r="D130" s="133" t="s">
        <v>258</v>
      </c>
      <c r="E130" s="92"/>
      <c r="F130" s="92">
        <v>1</v>
      </c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259</v>
      </c>
      <c r="D131" s="133" t="s">
        <v>260</v>
      </c>
      <c r="E131" s="92">
        <v>3</v>
      </c>
      <c r="F131" s="92">
        <v>1</v>
      </c>
      <c r="G131" s="92">
        <v>2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261</v>
      </c>
      <c r="D132" s="133" t="s">
        <v>262</v>
      </c>
      <c r="E132" s="92">
        <v>4</v>
      </c>
      <c r="F132" s="92">
        <v>17</v>
      </c>
      <c r="G132" s="92">
        <v>3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263</v>
      </c>
      <c r="D133" s="133" t="s">
        <v>264</v>
      </c>
      <c r="E133" s="92">
        <v>135</v>
      </c>
      <c r="F133" s="92">
        <v>175</v>
      </c>
      <c r="G133" s="92">
        <v>252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265</v>
      </c>
      <c r="D134" s="133" t="s">
        <v>266</v>
      </c>
      <c r="E134" s="92">
        <v>9</v>
      </c>
      <c r="F134" s="92">
        <v>10</v>
      </c>
      <c r="G134" s="92">
        <v>15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267</v>
      </c>
      <c r="D135" s="133" t="s">
        <v>268</v>
      </c>
      <c r="E135" s="92" t="s">
        <v>246</v>
      </c>
      <c r="F135" s="92" t="s">
        <v>246</v>
      </c>
      <c r="G135" s="92" t="s">
        <v>246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269</v>
      </c>
      <c r="D136" s="133" t="s">
        <v>270</v>
      </c>
      <c r="E136" s="92" t="s">
        <v>246</v>
      </c>
      <c r="F136" s="92" t="s">
        <v>246</v>
      </c>
      <c r="G136" s="92" t="s">
        <v>246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2019-04-10T14:20:30Z</dcterms:created>
  <dcterms:modified xsi:type="dcterms:W3CDTF">2019-04-10T14:22:35Z</dcterms:modified>
  <cp:category/>
  <cp:version/>
  <cp:contentType/>
  <cp:contentStatus/>
</cp:coreProperties>
</file>