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N\18072 MECHE\18072_MECHE_exports\"/>
    </mc:Choice>
  </mc:AlternateContent>
  <xr:revisionPtr revIDLastSave="0" documentId="13_ncr:1_{700AD516-8C40-4A33-A39A-D0980A74EC1E}" xr6:coauthVersionLast="40" xr6:coauthVersionMax="40" xr10:uidLastSave="{00000000-0000-0000-0000-000000000000}"/>
  <bookViews>
    <workbookView xWindow="-120" yWindow="-120" windowWidth="24240" windowHeight="13140" xr2:uid="{47B36435-FBE8-4C9A-B821-2DB7143855FF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C15" i="2"/>
</calcChain>
</file>

<file path=xl/sharedStrings.xml><?xml version="1.0" encoding="utf-8"?>
<sst xmlns="http://schemas.openxmlformats.org/spreadsheetml/2006/main" count="982" uniqueCount="339">
  <si>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</si>
  <si>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</si>
  <si>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</si>
  <si>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</si>
  <si>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</si>
  <si>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</si>
  <si>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</si>
  <si>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</si>
  <si>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</si>
  <si>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</si>
  <si>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</si>
  <si>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</si>
  <si>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</si>
  <si>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</si>
  <si>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</si>
  <si>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</si>
  <si>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</si>
  <si>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</si>
  <si>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</si>
  <si>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</si>
  <si>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</si>
  <si>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</si>
  <si>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</si>
  <si>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</si>
  <si>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</si>
  <si>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</si>
  <si>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</si>
  <si>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</si>
  <si>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</si>
  <si>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</si>
  <si>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</si>
  <si>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</si>
  <si>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</si>
  <si>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</si>
  <si>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</si>
  <si>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</si>
  <si>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</si>
  <si>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</si>
  <si>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</si>
  <si>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</si>
  <si>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</si>
  <si>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</si>
  <si>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</si>
  <si>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</si>
  <si>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</si>
  <si>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</si>
  <si>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</si>
  <si>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</si>
  <si>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</si>
  <si>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</si>
  <si>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</si>
  <si>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</si>
  <si>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</si>
  <si>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</si>
  <si>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</si>
  <si>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06148600</t>
  </si>
  <si>
    <t>MURINAIS</t>
  </si>
  <si>
    <t>MURINAIS A CHEVRIERES</t>
  </si>
  <si>
    <t>CHEVRIERES</t>
  </si>
  <si>
    <t>Réseau de contrôle opérationnel</t>
  </si>
  <si>
    <t>facultatif #</t>
  </si>
  <si>
    <t>CODE_OPERATION</t>
  </si>
  <si>
    <t>TYPO_NATIONALE</t>
  </si>
  <si>
    <t>06/06/2018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</si>
  <si>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</si>
  <si>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</si>
  <si>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</si>
  <si>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</si>
  <si>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</si>
  <si>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</si>
  <si>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</si>
  <si>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</si>
  <si>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</si>
  <si>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</si>
  <si>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</si>
  <si>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</si>
  <si>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</si>
  <si>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</si>
  <si>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</si>
  <si>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</si>
  <si>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</si>
  <si>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</si>
  <si>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</si>
  <si>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</si>
  <si>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</si>
  <si>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</si>
  <si>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</si>
  <si>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</si>
  <si>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</si>
  <si>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</si>
  <si>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</si>
  <si>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</si>
  <si>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</si>
  <si>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</si>
  <si>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</si>
  <si>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</si>
  <si>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</si>
  <si>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</si>
  <si>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</si>
  <si>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</si>
  <si>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</si>
  <si>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</si>
  <si>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</si>
  <si>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</si>
  <si>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</si>
  <si>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</si>
  <si>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</si>
  <si>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</si>
  <si>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</si>
  <si>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</si>
  <si>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</si>
  <si>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</si>
  <si>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</si>
  <si>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</si>
  <si>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</si>
  <si>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</si>
  <si>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</si>
  <si>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</si>
  <si>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</si>
  <si>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</si>
  <si>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</si>
  <si>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</si>
  <si>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</si>
  <si>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</si>
  <si>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</si>
  <si>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</si>
  <si>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</si>
  <si>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</si>
  <si>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</si>
  <si>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</si>
  <si>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</si>
  <si>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</si>
  <si>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</si>
  <si>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</si>
  <si>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</si>
  <si>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</si>
  <si>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</si>
  <si>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</si>
  <si>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</si>
  <si>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</si>
  <si>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</si>
  <si>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</si>
  <si>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</si>
  <si>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</si>
  <si>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</si>
  <si>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</si>
  <si>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</si>
  <si>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</si>
  <si>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</si>
  <si>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</si>
  <si>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</si>
  <si>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</si>
  <si>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</si>
  <si>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</si>
  <si>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</si>
  <si>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</si>
  <si>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</si>
  <si>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</si>
  <si>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</si>
  <si>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</si>
  <si>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</si>
  <si>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</si>
  <si>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</si>
  <si>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</si>
  <si>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</si>
  <si>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</si>
  <si>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</si>
  <si>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</si>
  <si>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</si>
  <si>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</si>
  <si>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Isoperla</t>
  </si>
  <si>
    <t>140</t>
  </si>
  <si>
    <t>sF. Limnephilinae</t>
  </si>
  <si>
    <t>3163</t>
  </si>
  <si>
    <t>Odontocerum</t>
  </si>
  <si>
    <t>339</t>
  </si>
  <si>
    <t>Polycentropodidae</t>
  </si>
  <si>
    <t>223</t>
  </si>
  <si>
    <t>Plectrocnemia</t>
  </si>
  <si>
    <t>228</t>
  </si>
  <si>
    <t>Tinodes</t>
  </si>
  <si>
    <t>245</t>
  </si>
  <si>
    <t>Rhyacophila</t>
  </si>
  <si>
    <t>183</t>
  </si>
  <si>
    <t>Sericostoma</t>
  </si>
  <si>
    <t>322</t>
  </si>
  <si>
    <t>Baetis</t>
  </si>
  <si>
    <t>364</t>
  </si>
  <si>
    <t>Ephemera</t>
  </si>
  <si>
    <t>502</t>
  </si>
  <si>
    <t>Ephemerella ignita</t>
  </si>
  <si>
    <t>451</t>
  </si>
  <si>
    <t>Heptageniidae</t>
  </si>
  <si>
    <t>399</t>
  </si>
  <si>
    <t>Rhithrogena</t>
  </si>
  <si>
    <t>404</t>
  </si>
  <si>
    <t>Leptophlebiidae</t>
  </si>
  <si>
    <t>473</t>
  </si>
  <si>
    <t>Habroleptoides</t>
  </si>
  <si>
    <t>485</t>
  </si>
  <si>
    <t>Habrophlebia</t>
  </si>
  <si>
    <t>491</t>
  </si>
  <si>
    <t>Gerris</t>
  </si>
  <si>
    <t>735</t>
  </si>
  <si>
    <t>Elmis</t>
  </si>
  <si>
    <t>618</t>
  </si>
  <si>
    <t>Esolus</t>
  </si>
  <si>
    <t>619</t>
  </si>
  <si>
    <t>Limnius</t>
  </si>
  <si>
    <t>623</t>
  </si>
  <si>
    <t>Riolus</t>
  </si>
  <si>
    <t>625</t>
  </si>
  <si>
    <t>Elodes</t>
  </si>
  <si>
    <t>636</t>
  </si>
  <si>
    <t>sF. Hydrophilinae</t>
  </si>
  <si>
    <t>2517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</si>
  <si>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</si>
  <si>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</si>
  <si>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</si>
  <si>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</si>
  <si>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</si>
  <si>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</si>
  <si>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</si>
  <si>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</si>
  <si>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</si>
  <si>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</si>
  <si>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Stratiomyidae</t>
  </si>
  <si>
    <t>824</t>
  </si>
  <si>
    <t>Tabanidae</t>
  </si>
  <si>
    <t>837</t>
  </si>
  <si>
    <t>Cordulegaster</t>
  </si>
  <si>
    <t>687</t>
  </si>
  <si>
    <t>Onychogomphus</t>
  </si>
  <si>
    <t>682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</si>
  <si>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</si>
  <si>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</si>
  <si>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</si>
  <si>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</si>
  <si>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</si>
  <si>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</si>
  <si>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</si>
  <si>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</si>
  <si>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</si>
  <si>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</si>
  <si>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</si>
  <si>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</si>
  <si>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</si>
  <si>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Radix</t>
  </si>
  <si>
    <t>1004</t>
  </si>
  <si>
    <t>Erpobdellidae</t>
  </si>
  <si>
    <t>928</t>
  </si>
  <si>
    <t>Glossiphoniidae</t>
  </si>
  <si>
    <t>908</t>
  </si>
  <si>
    <t>OLIGOCHAETA</t>
  </si>
  <si>
    <t>933</t>
  </si>
  <si>
    <t>Dendrocoelidae</t>
  </si>
  <si>
    <t>1071</t>
  </si>
  <si>
    <t>NEMATHELMINTHA</t>
  </si>
  <si>
    <t>3111</t>
  </si>
  <si>
    <t>18690155900069</t>
  </si>
  <si>
    <t>AERMC</t>
  </si>
  <si>
    <t>MECHE_2018-06-06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</si>
  <si>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</si>
  <si>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</si>
  <si>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</si>
  <si>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</si>
  <si>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</si>
  <si>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</si>
  <si>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</si>
  <si>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</si>
  <si>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</si>
  <si>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</si>
  <si>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</si>
  <si>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</si>
  <si>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</si>
  <si>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</si>
  <si>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</si>
  <si>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</si>
  <si>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</si>
  <si>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</si>
  <si>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</si>
  <si>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</si>
  <si>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</si>
  <si>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</si>
  <si>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</si>
  <si>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</si>
  <si>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</si>
  <si>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</si>
  <si>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</si>
  <si>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</si>
  <si>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</si>
  <si>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</si>
  <si>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</si>
  <si>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</si>
  <si>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</si>
  <si>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</si>
  <si>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</si>
  <si>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</si>
  <si>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</si>
  <si>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</si>
  <si>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</si>
  <si>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</si>
  <si>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</si>
  <si>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</si>
  <si>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</si>
  <si>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</si>
  <si>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</si>
  <si>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</si>
  <si>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</si>
  <si>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</si>
  <si>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</si>
  <si>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</si>
  <si>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</si>
  <si>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</si>
  <si>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</si>
  <si>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</si>
  <si>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</si>
  <si>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</si>
  <si>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</si>
  <si>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</si>
  <si>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</si>
  <si>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</si>
  <si>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</si>
  <si>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P10</t>
  </si>
  <si>
    <t>P5, P9, P12</t>
  </si>
  <si>
    <t>P8,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</si>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</sst>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7" fillId="3" borderId="9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71067680-67D4-44B5-B984-AAE036CC184B}"/>
    <cellStyle name="Normal_résultats" xfId="1" xr:uid="{BDDB1A76-BA86-4BDB-BBD2-DA205F30F0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55909-80DA-4498-AE7C-B2E48E3A54F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262</v>
      </c>
      <c r="B1" s="154"/>
      <c r="C1" s="155"/>
      <c r="D1" s="155"/>
      <c r="E1" s="155"/>
      <c r="F1" s="155"/>
      <c r="G1" s="155"/>
      <c r="H1" s="155"/>
      <c r="I1" s="156" t="s">
        <v>263</v>
      </c>
      <c r="J1" s="157" t="s">
        <v>262</v>
      </c>
      <c r="K1" s="158"/>
      <c r="L1" s="155"/>
      <c r="M1" s="155"/>
      <c r="N1" s="155"/>
      <c r="O1" s="155"/>
      <c r="P1" s="159"/>
      <c r="Q1" s="160"/>
      <c r="R1" s="156" t="s">
        <v>264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265</v>
      </c>
      <c r="D5" s="171" t="s">
        <v>21</v>
      </c>
      <c r="E5" s="170" t="s">
        <v>266</v>
      </c>
      <c r="F5" s="172" t="s">
        <v>267</v>
      </c>
      <c r="G5" s="170" t="s">
        <v>268</v>
      </c>
      <c r="H5" s="172" t="s">
        <v>269</v>
      </c>
      <c r="I5" s="173"/>
      <c r="J5" s="174" t="s">
        <v>113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6148600</v>
      </c>
      <c r="B6" s="179" t="s">
        <v>56</v>
      </c>
      <c r="C6" s="179" t="s">
        <v>57</v>
      </c>
      <c r="D6" s="180" t="s">
        <v>63</v>
      </c>
      <c r="E6" s="179">
        <v>881004.71193417255</v>
      </c>
      <c r="F6" s="179">
        <v>6457576.3604151122</v>
      </c>
      <c r="G6" s="179">
        <v>880964.86770736834</v>
      </c>
      <c r="H6" s="181">
        <v>6457541.8649031315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270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115</v>
      </c>
      <c r="K9" s="201" t="s">
        <v>270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271</v>
      </c>
      <c r="F10" s="205"/>
      <c r="G10" s="206"/>
      <c r="H10" s="168"/>
      <c r="I10" s="168"/>
      <c r="J10" s="200" t="s">
        <v>272</v>
      </c>
      <c r="K10" s="201" t="s">
        <v>273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120</v>
      </c>
      <c r="K11" s="201" t="s">
        <v>121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274</v>
      </c>
      <c r="C12" s="211">
        <v>4</v>
      </c>
      <c r="D12" s="168"/>
      <c r="E12" s="207"/>
      <c r="F12" s="208"/>
      <c r="G12" s="209"/>
      <c r="H12" s="168"/>
      <c r="I12" s="168"/>
      <c r="J12" s="200" t="s">
        <v>125</v>
      </c>
      <c r="K12" s="201" t="s">
        <v>126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275</v>
      </c>
      <c r="C13" s="214">
        <v>72</v>
      </c>
      <c r="D13" s="168"/>
      <c r="E13" s="207"/>
      <c r="F13" s="208"/>
      <c r="G13" s="209"/>
      <c r="H13" s="168"/>
      <c r="I13" s="168"/>
      <c r="J13" s="200" t="s">
        <v>130</v>
      </c>
      <c r="K13" s="201" t="s">
        <v>131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276</v>
      </c>
      <c r="C14" s="214">
        <v>2.0000000000000004</v>
      </c>
      <c r="D14" s="168"/>
      <c r="E14" s="215"/>
      <c r="F14" s="216"/>
      <c r="G14" s="217"/>
      <c r="H14" s="168"/>
      <c r="I14" s="168"/>
      <c r="J14" s="200" t="s">
        <v>135</v>
      </c>
      <c r="K14" s="201" t="s">
        <v>136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277</v>
      </c>
      <c r="C15" s="219">
        <f>C13*C14</f>
        <v>144.00000000000003</v>
      </c>
      <c r="D15" s="168"/>
      <c r="E15" s="220"/>
      <c r="F15" s="220"/>
      <c r="G15" s="220"/>
      <c r="H15" s="168"/>
      <c r="I15" s="168"/>
      <c r="J15" s="221" t="s">
        <v>140</v>
      </c>
      <c r="K15" s="222" t="s">
        <v>141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278</v>
      </c>
      <c r="C16" s="228">
        <f>+C15*0.05</f>
        <v>7.200000000000002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279</v>
      </c>
      <c r="K18" s="234" t="s">
        <v>83</v>
      </c>
      <c r="L18" s="235" t="s">
        <v>115</v>
      </c>
      <c r="M18" s="235" t="s">
        <v>272</v>
      </c>
      <c r="N18" s="235" t="s">
        <v>120</v>
      </c>
      <c r="O18" s="235" t="s">
        <v>125</v>
      </c>
      <c r="P18" s="235" t="s">
        <v>130</v>
      </c>
      <c r="Q18" s="235" t="s">
        <v>135</v>
      </c>
      <c r="R18" s="236" t="s">
        <v>140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144</v>
      </c>
      <c r="K19" s="231" t="s">
        <v>86</v>
      </c>
      <c r="L19" s="231" t="s">
        <v>133</v>
      </c>
      <c r="M19" s="231" t="s">
        <v>145</v>
      </c>
      <c r="N19" s="238">
        <v>10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146</v>
      </c>
      <c r="K20" s="231" t="s">
        <v>92</v>
      </c>
      <c r="L20" s="231" t="s">
        <v>123</v>
      </c>
      <c r="M20" s="231" t="s">
        <v>145</v>
      </c>
      <c r="N20" s="238">
        <v>25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147</v>
      </c>
      <c r="K21" s="231" t="s">
        <v>94</v>
      </c>
      <c r="L21" s="231" t="s">
        <v>123</v>
      </c>
      <c r="M21" s="231" t="s">
        <v>145</v>
      </c>
      <c r="N21" s="238">
        <v>15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148</v>
      </c>
      <c r="K22" s="231" t="s">
        <v>99</v>
      </c>
      <c r="L22" s="231" t="s">
        <v>128</v>
      </c>
      <c r="M22" s="231" t="s">
        <v>145</v>
      </c>
      <c r="N22" s="238">
        <v>10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280</v>
      </c>
      <c r="D23" s="197"/>
      <c r="E23" s="197"/>
      <c r="F23" s="244"/>
      <c r="J23" s="240" t="s">
        <v>66</v>
      </c>
      <c r="K23" s="231" t="s">
        <v>96</v>
      </c>
      <c r="L23" s="231" t="s">
        <v>128</v>
      </c>
      <c r="M23" s="231" t="s">
        <v>149</v>
      </c>
      <c r="N23" s="238">
        <v>15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150</v>
      </c>
      <c r="K24" s="231" t="s">
        <v>111</v>
      </c>
      <c r="L24" s="231" t="s">
        <v>133</v>
      </c>
      <c r="M24" s="231" t="s">
        <v>149</v>
      </c>
      <c r="N24" s="238">
        <v>10</v>
      </c>
      <c r="O24" s="238"/>
      <c r="P24" s="238"/>
      <c r="Q24" s="238"/>
      <c r="R24" s="239"/>
      <c r="S24" s="159"/>
    </row>
    <row r="25" spans="1:19" ht="14.25" customHeight="1">
      <c r="A25" s="245" t="s">
        <v>281</v>
      </c>
      <c r="B25" s="246"/>
      <c r="C25" s="201" t="s">
        <v>73</v>
      </c>
      <c r="D25" s="201"/>
      <c r="E25" s="201"/>
      <c r="F25" s="247"/>
      <c r="J25" s="240" t="s">
        <v>151</v>
      </c>
      <c r="K25" s="231" t="s">
        <v>96</v>
      </c>
      <c r="L25" s="231" t="s">
        <v>133</v>
      </c>
      <c r="M25" s="231" t="s">
        <v>149</v>
      </c>
      <c r="N25" s="238">
        <v>25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282</v>
      </c>
      <c r="D26" s="201"/>
      <c r="E26" s="201"/>
      <c r="F26" s="247"/>
      <c r="J26" s="240" t="s">
        <v>152</v>
      </c>
      <c r="K26" s="231" t="s">
        <v>96</v>
      </c>
      <c r="L26" s="231" t="s">
        <v>123</v>
      </c>
      <c r="M26" s="231" t="s">
        <v>149</v>
      </c>
      <c r="N26" s="238">
        <v>15</v>
      </c>
      <c r="O26" s="238"/>
      <c r="P26" s="238"/>
      <c r="Q26" s="238"/>
      <c r="R26" s="239"/>
      <c r="S26" s="159"/>
    </row>
    <row r="27" spans="1:19" ht="14.25" customHeight="1">
      <c r="A27" s="245" t="s">
        <v>266</v>
      </c>
      <c r="B27" s="246"/>
      <c r="C27" s="188" t="s">
        <v>283</v>
      </c>
      <c r="D27" s="188"/>
      <c r="E27" s="188"/>
      <c r="F27" s="247"/>
      <c r="J27" s="240" t="s">
        <v>153</v>
      </c>
      <c r="K27" s="231" t="s">
        <v>96</v>
      </c>
      <c r="L27" s="231" t="s">
        <v>128</v>
      </c>
      <c r="M27" s="231" t="s">
        <v>154</v>
      </c>
      <c r="N27" s="238">
        <v>10</v>
      </c>
      <c r="O27" s="238"/>
      <c r="P27" s="238"/>
      <c r="Q27" s="238"/>
      <c r="R27" s="239"/>
      <c r="S27" s="159"/>
    </row>
    <row r="28" spans="1:19" ht="14.25" customHeight="1">
      <c r="A28" s="245" t="s">
        <v>267</v>
      </c>
      <c r="B28" s="246"/>
      <c r="C28" s="188" t="s">
        <v>284</v>
      </c>
      <c r="D28" s="188"/>
      <c r="E28" s="188"/>
      <c r="F28" s="247"/>
      <c r="J28" s="240" t="s">
        <v>155</v>
      </c>
      <c r="K28" s="231" t="s">
        <v>96</v>
      </c>
      <c r="L28" s="231" t="s">
        <v>133</v>
      </c>
      <c r="M28" s="231" t="s">
        <v>154</v>
      </c>
      <c r="N28" s="238">
        <v>15</v>
      </c>
      <c r="O28" s="238"/>
      <c r="P28" s="238"/>
      <c r="Q28" s="238"/>
      <c r="R28" s="239"/>
      <c r="S28" s="159"/>
    </row>
    <row r="29" spans="1:19" ht="14.25" customHeight="1">
      <c r="A29" s="245" t="s">
        <v>268</v>
      </c>
      <c r="B29" s="246"/>
      <c r="C29" s="188" t="s">
        <v>285</v>
      </c>
      <c r="D29" s="188"/>
      <c r="E29" s="188"/>
      <c r="F29" s="247"/>
      <c r="J29" s="240" t="s">
        <v>156</v>
      </c>
      <c r="K29" s="231" t="s">
        <v>96</v>
      </c>
      <c r="L29" s="231" t="s">
        <v>123</v>
      </c>
      <c r="M29" s="231" t="s">
        <v>154</v>
      </c>
      <c r="N29" s="238">
        <v>20</v>
      </c>
      <c r="O29" s="238"/>
      <c r="P29" s="238"/>
      <c r="Q29" s="238"/>
      <c r="R29" s="239"/>
    </row>
    <row r="30" spans="1:19" ht="14.25" customHeight="1">
      <c r="A30" s="245" t="s">
        <v>269</v>
      </c>
      <c r="B30" s="246"/>
      <c r="C30" s="188" t="s">
        <v>286</v>
      </c>
      <c r="D30" s="188"/>
      <c r="E30" s="188"/>
      <c r="F30" s="247"/>
      <c r="J30" s="248" t="s">
        <v>157</v>
      </c>
      <c r="K30" s="249" t="s">
        <v>96</v>
      </c>
      <c r="L30" s="249" t="s">
        <v>128</v>
      </c>
      <c r="M30" s="249" t="s">
        <v>154</v>
      </c>
      <c r="N30" s="250">
        <v>20</v>
      </c>
      <c r="O30" s="250"/>
      <c r="P30" s="250"/>
      <c r="Q30" s="250"/>
      <c r="R30" s="251"/>
    </row>
    <row r="31" spans="1:19" ht="14.25" customHeight="1">
      <c r="A31" s="245" t="s">
        <v>274</v>
      </c>
      <c r="B31" s="246"/>
      <c r="C31" s="188" t="s">
        <v>287</v>
      </c>
      <c r="D31" s="188"/>
      <c r="F31" s="247"/>
    </row>
    <row r="32" spans="1:19" ht="14.25" customHeight="1">
      <c r="A32" s="245" t="s">
        <v>275</v>
      </c>
      <c r="B32" s="246"/>
      <c r="C32" s="188" t="s">
        <v>288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276</v>
      </c>
      <c r="B33" s="252"/>
      <c r="C33" s="188" t="s">
        <v>289</v>
      </c>
      <c r="D33" s="201"/>
      <c r="E33" s="201"/>
      <c r="F33" s="247"/>
      <c r="L33" s="253" t="s">
        <v>118</v>
      </c>
      <c r="M33" s="254"/>
      <c r="N33" s="255" t="s">
        <v>84</v>
      </c>
      <c r="O33" s="255" t="s">
        <v>119</v>
      </c>
    </row>
    <row r="34" spans="1:17" ht="14.25" customHeight="1">
      <c r="A34" s="200" t="s">
        <v>277</v>
      </c>
      <c r="B34" s="252"/>
      <c r="C34" s="188" t="s">
        <v>290</v>
      </c>
      <c r="D34" s="201"/>
      <c r="E34" s="201"/>
      <c r="F34" s="247"/>
      <c r="L34" s="256" t="s">
        <v>122</v>
      </c>
      <c r="M34" s="257"/>
      <c r="N34" s="258" t="s">
        <v>123</v>
      </c>
      <c r="O34" s="258" t="s">
        <v>124</v>
      </c>
    </row>
    <row r="35" spans="1:17" ht="14.25" customHeight="1">
      <c r="A35" s="200" t="s">
        <v>278</v>
      </c>
      <c r="B35" s="252"/>
      <c r="C35" s="201" t="s">
        <v>291</v>
      </c>
      <c r="D35" s="201"/>
      <c r="E35" s="201"/>
      <c r="F35" s="247"/>
      <c r="L35" s="259" t="s">
        <v>127</v>
      </c>
      <c r="M35" s="260"/>
      <c r="N35" s="261" t="s">
        <v>128</v>
      </c>
      <c r="O35" s="261" t="s">
        <v>129</v>
      </c>
    </row>
    <row r="36" spans="1:17" ht="14.25" customHeight="1">
      <c r="A36" s="200" t="s">
        <v>292</v>
      </c>
      <c r="B36" s="252"/>
      <c r="C36" s="201" t="s">
        <v>293</v>
      </c>
      <c r="D36" s="201"/>
      <c r="E36" s="201"/>
      <c r="F36" s="247"/>
      <c r="L36" s="259" t="s">
        <v>132</v>
      </c>
      <c r="M36" s="260"/>
      <c r="N36" s="261" t="s">
        <v>133</v>
      </c>
      <c r="O36" s="261" t="s">
        <v>134</v>
      </c>
    </row>
    <row r="37" spans="1:17" ht="14.25" customHeight="1">
      <c r="A37" s="221" t="s">
        <v>294</v>
      </c>
      <c r="B37" s="262"/>
      <c r="C37" s="222" t="s">
        <v>295</v>
      </c>
      <c r="D37" s="224"/>
      <c r="E37" s="224"/>
      <c r="F37" s="263"/>
      <c r="L37" s="264" t="s">
        <v>137</v>
      </c>
      <c r="M37" s="265"/>
      <c r="N37" s="266" t="s">
        <v>138</v>
      </c>
      <c r="O37" s="266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262</v>
      </c>
      <c r="B41" s="158"/>
      <c r="C41" s="155"/>
      <c r="D41" s="155"/>
      <c r="E41" s="155"/>
      <c r="F41" s="155"/>
      <c r="G41" s="156" t="s">
        <v>296</v>
      </c>
      <c r="H41" s="157" t="s">
        <v>262</v>
      </c>
      <c r="I41" s="158"/>
      <c r="J41" s="155"/>
      <c r="K41" s="155"/>
      <c r="L41" s="155"/>
      <c r="M41" s="155"/>
      <c r="Q41" s="156" t="s">
        <v>297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298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138</v>
      </c>
      <c r="J46" s="273"/>
      <c r="K46" s="274" t="s">
        <v>133</v>
      </c>
      <c r="L46" s="275"/>
      <c r="M46" s="274" t="s">
        <v>128</v>
      </c>
      <c r="N46" s="275"/>
      <c r="O46" s="274" t="s">
        <v>123</v>
      </c>
      <c r="P46" s="275"/>
    </row>
    <row r="47" spans="1:17" ht="12.75" customHeight="1">
      <c r="A47" s="276" t="s">
        <v>299</v>
      </c>
      <c r="B47" s="277"/>
      <c r="C47" s="277"/>
      <c r="D47" s="277"/>
      <c r="E47" s="277"/>
      <c r="F47" s="277"/>
      <c r="G47" s="278"/>
      <c r="H47" s="279" t="s">
        <v>300</v>
      </c>
      <c r="I47" s="280" t="s">
        <v>301</v>
      </c>
      <c r="J47" s="281"/>
      <c r="K47" s="280" t="s">
        <v>302</v>
      </c>
      <c r="L47" s="281"/>
      <c r="M47" s="280" t="s">
        <v>303</v>
      </c>
      <c r="N47" s="281"/>
      <c r="O47" s="280" t="s">
        <v>304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139</v>
      </c>
      <c r="J48" s="287"/>
      <c r="K48" s="286" t="s">
        <v>134</v>
      </c>
      <c r="L48" s="287"/>
      <c r="M48" s="286" t="s">
        <v>129</v>
      </c>
      <c r="N48" s="287"/>
      <c r="O48" s="286" t="s">
        <v>124</v>
      </c>
      <c r="P48" s="287"/>
    </row>
    <row r="49" spans="1:256" s="298" customFormat="1" ht="13.5" customHeight="1">
      <c r="A49" s="288" t="s">
        <v>305</v>
      </c>
      <c r="B49" s="289" t="s">
        <v>306</v>
      </c>
      <c r="C49" s="290" t="s">
        <v>84</v>
      </c>
      <c r="D49" s="291" t="s">
        <v>307</v>
      </c>
      <c r="E49" s="292" t="s">
        <v>308</v>
      </c>
      <c r="F49" s="292" t="s">
        <v>309</v>
      </c>
      <c r="G49" s="292" t="s">
        <v>310</v>
      </c>
      <c r="H49" s="293"/>
      <c r="I49" s="288" t="s">
        <v>311</v>
      </c>
      <c r="J49" s="288" t="s">
        <v>312</v>
      </c>
      <c r="K49" s="294" t="s">
        <v>311</v>
      </c>
      <c r="L49" s="295" t="s">
        <v>312</v>
      </c>
      <c r="M49" s="294" t="s">
        <v>311</v>
      </c>
      <c r="N49" s="295" t="s">
        <v>312</v>
      </c>
      <c r="O49" s="294" t="s">
        <v>311</v>
      </c>
      <c r="P49" s="295" t="s">
        <v>312</v>
      </c>
      <c r="Q49" s="296" t="s">
        <v>313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314</v>
      </c>
      <c r="B51" s="307" t="s">
        <v>314</v>
      </c>
      <c r="C51" s="308" t="s">
        <v>86</v>
      </c>
      <c r="D51" s="309">
        <v>11</v>
      </c>
      <c r="E51" s="309">
        <v>1</v>
      </c>
      <c r="F51" s="310" t="s">
        <v>87</v>
      </c>
      <c r="G51" s="311"/>
      <c r="H51" s="302"/>
      <c r="I51" s="311"/>
      <c r="J51" s="311"/>
      <c r="K51" s="312" t="s">
        <v>144</v>
      </c>
      <c r="L51" s="313">
        <v>1</v>
      </c>
      <c r="M51" s="312"/>
      <c r="N51" s="313"/>
      <c r="O51" s="312"/>
      <c r="P51" s="313"/>
      <c r="Q51" s="311">
        <v>1</v>
      </c>
    </row>
    <row r="52" spans="1:256">
      <c r="A52" s="314" t="s">
        <v>315</v>
      </c>
      <c r="B52" s="315" t="s">
        <v>316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317</v>
      </c>
      <c r="B53" s="315" t="s">
        <v>318</v>
      </c>
      <c r="C53" s="316" t="s">
        <v>92</v>
      </c>
      <c r="D53" s="317">
        <v>9</v>
      </c>
      <c r="E53" s="317">
        <v>1</v>
      </c>
      <c r="F53" s="318" t="s">
        <v>87</v>
      </c>
      <c r="G53" s="319"/>
      <c r="H53" s="302"/>
      <c r="I53" s="319"/>
      <c r="J53" s="319"/>
      <c r="K53" s="320"/>
      <c r="L53" s="321"/>
      <c r="M53" s="320"/>
      <c r="N53" s="321"/>
      <c r="O53" s="320" t="s">
        <v>146</v>
      </c>
      <c r="P53" s="321">
        <v>1</v>
      </c>
      <c r="Q53" s="319">
        <v>1</v>
      </c>
    </row>
    <row r="54" spans="1:256" ht="22.5">
      <c r="A54" s="314" t="s">
        <v>319</v>
      </c>
      <c r="B54" s="315" t="s">
        <v>320</v>
      </c>
      <c r="C54" s="322" t="s">
        <v>94</v>
      </c>
      <c r="D54" s="317">
        <v>8</v>
      </c>
      <c r="E54" s="317">
        <v>1</v>
      </c>
      <c r="F54" s="318" t="s">
        <v>87</v>
      </c>
      <c r="G54" s="319"/>
      <c r="H54" s="302"/>
      <c r="I54" s="319"/>
      <c r="J54" s="319"/>
      <c r="K54" s="320"/>
      <c r="L54" s="321">
        <v>1</v>
      </c>
      <c r="M54" s="320"/>
      <c r="N54" s="321">
        <v>2</v>
      </c>
      <c r="O54" s="320" t="s">
        <v>147</v>
      </c>
      <c r="P54" s="321">
        <v>3</v>
      </c>
      <c r="Q54" s="319">
        <v>1</v>
      </c>
    </row>
    <row r="55" spans="1:256" ht="33.75">
      <c r="A55" s="314" t="s">
        <v>321</v>
      </c>
      <c r="B55" s="315" t="s">
        <v>322</v>
      </c>
      <c r="C55" s="322" t="s">
        <v>96</v>
      </c>
      <c r="D55" s="317">
        <v>7</v>
      </c>
      <c r="E55" s="317">
        <v>70</v>
      </c>
      <c r="F55" s="318" t="s">
        <v>97</v>
      </c>
      <c r="G55" s="319"/>
      <c r="H55" s="302"/>
      <c r="I55" s="319"/>
      <c r="J55" s="319"/>
      <c r="K55" s="320" t="s">
        <v>323</v>
      </c>
      <c r="L55" s="321">
        <v>2</v>
      </c>
      <c r="M55" s="320" t="s">
        <v>324</v>
      </c>
      <c r="N55" s="321">
        <v>3</v>
      </c>
      <c r="O55" s="320" t="s">
        <v>325</v>
      </c>
      <c r="P55" s="321">
        <v>1</v>
      </c>
      <c r="Q55" s="319">
        <v>7</v>
      </c>
    </row>
    <row r="56" spans="1:256" ht="33.75">
      <c r="A56" s="314" t="s">
        <v>326</v>
      </c>
      <c r="B56" s="315" t="s">
        <v>327</v>
      </c>
      <c r="C56" s="322" t="s">
        <v>99</v>
      </c>
      <c r="D56" s="317">
        <v>6</v>
      </c>
      <c r="E56" s="317">
        <v>1</v>
      </c>
      <c r="F56" s="318" t="s">
        <v>87</v>
      </c>
      <c r="G56" s="319"/>
      <c r="H56" s="302"/>
      <c r="I56" s="319"/>
      <c r="J56" s="319"/>
      <c r="K56" s="320"/>
      <c r="L56" s="321">
        <v>2</v>
      </c>
      <c r="M56" s="320" t="s">
        <v>148</v>
      </c>
      <c r="N56" s="321">
        <v>3</v>
      </c>
      <c r="O56" s="320"/>
      <c r="P56" s="321">
        <v>1</v>
      </c>
      <c r="Q56" s="319">
        <v>1</v>
      </c>
    </row>
    <row r="57" spans="1:256" ht="22.5">
      <c r="A57" s="314" t="s">
        <v>328</v>
      </c>
      <c r="B57" s="315" t="s">
        <v>329</v>
      </c>
      <c r="C57" s="316" t="s">
        <v>101</v>
      </c>
      <c r="D57" s="317">
        <v>5</v>
      </c>
      <c r="E57" s="317">
        <v>3</v>
      </c>
      <c r="F57" s="318" t="s">
        <v>87</v>
      </c>
      <c r="G57" s="319"/>
      <c r="H57" s="302"/>
      <c r="I57" s="319"/>
      <c r="J57" s="319"/>
      <c r="K57" s="320"/>
      <c r="L57" s="321"/>
      <c r="M57" s="320"/>
      <c r="N57" s="321">
        <v>2</v>
      </c>
      <c r="O57" s="320"/>
      <c r="P57" s="321">
        <v>1</v>
      </c>
      <c r="Q57" s="319">
        <v>0</v>
      </c>
    </row>
    <row r="58" spans="1:256" ht="22.5">
      <c r="A58" s="314" t="s">
        <v>330</v>
      </c>
      <c r="B58" s="315" t="s">
        <v>331</v>
      </c>
      <c r="C58" s="316" t="s">
        <v>103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332</v>
      </c>
      <c r="B59" s="315" t="s">
        <v>333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334</v>
      </c>
      <c r="B60" s="315" t="s">
        <v>335</v>
      </c>
      <c r="C60" s="316" t="s">
        <v>107</v>
      </c>
      <c r="D60" s="317">
        <v>2</v>
      </c>
      <c r="E60" s="317">
        <v>4</v>
      </c>
      <c r="F60" s="318" t="s">
        <v>87</v>
      </c>
      <c r="G60" s="319"/>
      <c r="H60" s="302"/>
      <c r="I60" s="319"/>
      <c r="J60" s="319"/>
      <c r="K60" s="320"/>
      <c r="L60" s="321"/>
      <c r="M60" s="320"/>
      <c r="N60" s="321">
        <v>1</v>
      </c>
      <c r="O60" s="320"/>
      <c r="P60" s="321">
        <v>2</v>
      </c>
      <c r="Q60" s="319">
        <v>0</v>
      </c>
    </row>
    <row r="61" spans="1:256">
      <c r="A61" s="314" t="s">
        <v>336</v>
      </c>
      <c r="B61" s="315" t="s">
        <v>336</v>
      </c>
      <c r="C61" s="316" t="s">
        <v>109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337</v>
      </c>
      <c r="B62" s="324" t="s">
        <v>338</v>
      </c>
      <c r="C62" s="325" t="s">
        <v>111</v>
      </c>
      <c r="D62" s="326">
        <v>0</v>
      </c>
      <c r="E62" s="326">
        <v>19</v>
      </c>
      <c r="F62" s="327" t="s">
        <v>97</v>
      </c>
      <c r="G62" s="328"/>
      <c r="H62" s="302"/>
      <c r="I62" s="328"/>
      <c r="J62" s="328"/>
      <c r="K62" s="329" t="s">
        <v>150</v>
      </c>
      <c r="L62" s="330">
        <v>3</v>
      </c>
      <c r="M62" s="329"/>
      <c r="N62" s="330">
        <v>2</v>
      </c>
      <c r="O62" s="329"/>
      <c r="P62" s="330">
        <v>1</v>
      </c>
      <c r="Q62" s="328">
        <v>1</v>
      </c>
    </row>
    <row r="63" spans="1:256" ht="27.75" customHeight="1" thickBot="1">
      <c r="H63" s="331" t="s">
        <v>313</v>
      </c>
      <c r="I63" s="332">
        <v>0</v>
      </c>
      <c r="J63" s="333"/>
      <c r="K63" s="332">
        <v>4</v>
      </c>
      <c r="L63" s="333"/>
      <c r="M63" s="332">
        <v>4</v>
      </c>
      <c r="N63" s="333"/>
      <c r="O63" s="332">
        <v>4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166075A9-3B93-4763-88C5-B19366AE96CF}">
      <formula1>0</formula1>
      <formula2>50</formula2>
    </dataValidation>
    <dataValidation type="date" allowBlank="1" showErrorMessage="1" errorTitle="Date du prélèvement (jj/mm/aaaa)" sqref="D6:H6" xr:uid="{EBC9AF0E-C7DE-4C87-8779-0FB8168C9187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585F1-B05F-40AD-A3D5-8CE2F0E71BBE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48" customWidth="1"/>
    <col min="5" max="5" width="23.28515625" style="48" customWidth="1"/>
    <col min="6" max="6" width="24.85546875" style="47" customWidth="1"/>
    <col min="7" max="7" width="22.140625" style="47" customWidth="1"/>
    <col min="8" max="13" width="24.85546875" style="48" customWidth="1"/>
    <col min="14" max="19" width="29.140625" style="48" customWidth="1"/>
    <col min="20" max="20" width="19.28515625" style="48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2" t="s">
        <v>8</v>
      </c>
      <c r="H4" s="13" t="s">
        <v>9</v>
      </c>
      <c r="I4" s="13"/>
      <c r="J4" s="14"/>
      <c r="K4" s="150" t="s">
        <v>10</v>
      </c>
      <c r="L4" s="15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6" t="s">
        <v>11</v>
      </c>
      <c r="B5" s="140" t="s">
        <v>12</v>
      </c>
      <c r="C5" s="140"/>
      <c r="D5" s="140"/>
      <c r="E5" s="141"/>
      <c r="F5" s="145"/>
      <c r="G5" s="17" t="s">
        <v>13</v>
      </c>
      <c r="H5" s="18" t="s">
        <v>14</v>
      </c>
      <c r="I5" s="18"/>
      <c r="J5" s="19"/>
      <c r="K5" s="151"/>
      <c r="L5" s="15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6" t="s">
        <v>15</v>
      </c>
      <c r="B6" s="140" t="s">
        <v>16</v>
      </c>
      <c r="C6" s="140"/>
      <c r="D6" s="140"/>
      <c r="E6" s="141"/>
      <c r="F6" s="145"/>
      <c r="G6" s="17" t="s">
        <v>17</v>
      </c>
      <c r="H6" s="18" t="s">
        <v>18</v>
      </c>
      <c r="I6" s="18"/>
      <c r="J6" s="19"/>
      <c r="K6" s="151"/>
      <c r="L6" s="15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6" t="s">
        <v>19</v>
      </c>
      <c r="B7" s="140" t="s">
        <v>20</v>
      </c>
      <c r="C7" s="140"/>
      <c r="D7" s="140"/>
      <c r="E7" s="141"/>
      <c r="F7" s="145"/>
      <c r="G7" s="17" t="s">
        <v>21</v>
      </c>
      <c r="H7" s="18" t="s">
        <v>22</v>
      </c>
      <c r="I7" s="18"/>
      <c r="J7" s="19"/>
      <c r="K7" s="151"/>
      <c r="L7" s="15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6" t="s">
        <v>23</v>
      </c>
      <c r="B8" s="140" t="s">
        <v>24</v>
      </c>
      <c r="C8" s="140"/>
      <c r="D8" s="140"/>
      <c r="E8" s="141"/>
      <c r="F8" s="145"/>
      <c r="G8" s="17" t="s">
        <v>25</v>
      </c>
      <c r="H8" s="18" t="s">
        <v>26</v>
      </c>
      <c r="I8" s="18"/>
      <c r="J8" s="19"/>
      <c r="K8" s="151"/>
      <c r="L8" s="15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6" t="s">
        <v>27</v>
      </c>
      <c r="B9" s="140" t="s">
        <v>28</v>
      </c>
      <c r="C9" s="140"/>
      <c r="D9" s="140"/>
      <c r="E9" s="141"/>
      <c r="F9" s="145"/>
      <c r="G9" s="17" t="s">
        <v>29</v>
      </c>
      <c r="H9" s="18" t="s">
        <v>26</v>
      </c>
      <c r="I9" s="18"/>
      <c r="J9" s="19"/>
      <c r="K9" s="151"/>
      <c r="L9" s="15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6" t="s">
        <v>30</v>
      </c>
      <c r="B10" s="140" t="s">
        <v>31</v>
      </c>
      <c r="C10" s="140"/>
      <c r="D10" s="140"/>
      <c r="E10" s="141"/>
      <c r="F10" s="145"/>
      <c r="G10" s="20" t="s">
        <v>32</v>
      </c>
      <c r="H10" s="21" t="s">
        <v>33</v>
      </c>
      <c r="I10" s="21"/>
      <c r="J10" s="22"/>
      <c r="K10" s="152"/>
      <c r="L10" s="15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6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6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3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6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6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6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6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3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4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5" t="s">
        <v>53</v>
      </c>
      <c r="B21" s="25" t="s">
        <v>53</v>
      </c>
      <c r="C21" s="26" t="s">
        <v>54</v>
      </c>
      <c r="D21" s="25" t="s">
        <v>53</v>
      </c>
      <c r="E21" s="26" t="s">
        <v>54</v>
      </c>
      <c r="F21" s="26" t="s">
        <v>54</v>
      </c>
      <c r="G21" s="26" t="s">
        <v>54</v>
      </c>
      <c r="H21" s="26" t="s">
        <v>54</v>
      </c>
      <c r="I21" s="26" t="s">
        <v>54</v>
      </c>
      <c r="J21" s="26" t="s">
        <v>54</v>
      </c>
      <c r="K21" s="25" t="s">
        <v>53</v>
      </c>
      <c r="L21" s="25" t="s">
        <v>53</v>
      </c>
      <c r="M21" s="25" t="s">
        <v>53</v>
      </c>
      <c r="N21" s="25" t="s">
        <v>53</v>
      </c>
      <c r="O21" s="25" t="s">
        <v>53</v>
      </c>
      <c r="P21" s="25" t="s">
        <v>53</v>
      </c>
      <c r="Q21" s="27"/>
      <c r="R21" s="27"/>
      <c r="S21" s="2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9" customFormat="1">
      <c r="A22" s="28" t="s">
        <v>5</v>
      </c>
      <c r="B22" s="28" t="s">
        <v>11</v>
      </c>
      <c r="C22" s="28" t="s">
        <v>15</v>
      </c>
      <c r="D22" s="28" t="s">
        <v>19</v>
      </c>
      <c r="E22" s="28" t="s">
        <v>23</v>
      </c>
      <c r="F22" s="28" t="s">
        <v>27</v>
      </c>
      <c r="G22" s="28" t="s">
        <v>30</v>
      </c>
      <c r="H22" s="28" t="s">
        <v>34</v>
      </c>
      <c r="I22" s="28" t="s">
        <v>36</v>
      </c>
      <c r="J22" s="28" t="s">
        <v>38</v>
      </c>
      <c r="K22" s="28" t="s">
        <v>40</v>
      </c>
      <c r="L22" s="28" t="s">
        <v>43</v>
      </c>
      <c r="M22" s="28" t="s">
        <v>45</v>
      </c>
      <c r="N22" s="28" t="s">
        <v>47</v>
      </c>
      <c r="O22" s="28" t="s">
        <v>49</v>
      </c>
      <c r="P22" s="28" t="s">
        <v>51</v>
      </c>
      <c r="Q22" s="27"/>
      <c r="R22" s="27"/>
      <c r="S22" s="2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0" t="s">
        <v>259</v>
      </c>
      <c r="B23" s="30" t="s">
        <v>55</v>
      </c>
      <c r="C23" s="31" t="s">
        <v>56</v>
      </c>
      <c r="D23" s="31" t="s">
        <v>57</v>
      </c>
      <c r="E23" s="31" t="s">
        <v>58</v>
      </c>
      <c r="F23" s="30">
        <v>38099</v>
      </c>
      <c r="G23" s="31">
        <v>880995</v>
      </c>
      <c r="H23" s="31">
        <v>6457534</v>
      </c>
      <c r="I23" s="31">
        <v>394</v>
      </c>
      <c r="J23" s="31" t="s">
        <v>59</v>
      </c>
      <c r="K23" s="30">
        <v>881004.71193417255</v>
      </c>
      <c r="L23" s="30">
        <v>6457576.3604151122</v>
      </c>
      <c r="M23" s="30">
        <v>880964.86770736834</v>
      </c>
      <c r="N23" s="30">
        <v>6457541.8649031315</v>
      </c>
      <c r="O23" s="31">
        <v>4</v>
      </c>
      <c r="P23" s="31">
        <v>72</v>
      </c>
      <c r="Q23" s="32"/>
      <c r="R23" s="32"/>
      <c r="S23" s="32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5" customFormat="1" ht="14.25">
      <c r="A24" s="26" t="s">
        <v>54</v>
      </c>
      <c r="B24" s="26" t="s">
        <v>60</v>
      </c>
      <c r="C24" s="26" t="s">
        <v>54</v>
      </c>
      <c r="D24" s="25" t="s">
        <v>53</v>
      </c>
      <c r="E24" s="25" t="s">
        <v>53</v>
      </c>
      <c r="F24" s="26" t="s">
        <v>54</v>
      </c>
      <c r="G24" s="26"/>
      <c r="H24" s="34"/>
      <c r="I24" s="34"/>
      <c r="J24" s="34"/>
      <c r="K24" s="33"/>
      <c r="L24" s="33"/>
      <c r="M24" s="35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5" customFormat="1" ht="14.25">
      <c r="A25" s="28" t="s">
        <v>8</v>
      </c>
      <c r="B25" s="28" t="s">
        <v>61</v>
      </c>
      <c r="C25" s="28" t="s">
        <v>17</v>
      </c>
      <c r="D25" s="28" t="s">
        <v>21</v>
      </c>
      <c r="E25" s="28" t="s">
        <v>25</v>
      </c>
      <c r="F25" s="28" t="s">
        <v>29</v>
      </c>
      <c r="G25" s="28" t="s">
        <v>62</v>
      </c>
      <c r="H25" s="34"/>
      <c r="I25" s="34"/>
      <c r="J25" s="34"/>
      <c r="K25" s="33"/>
      <c r="L25" s="33"/>
      <c r="M25" s="35"/>
      <c r="N25" s="32"/>
      <c r="O25" s="32"/>
      <c r="P25" s="32"/>
      <c r="Q25" s="32"/>
      <c r="R25" s="32"/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14.25">
      <c r="A26" s="36" t="s">
        <v>260</v>
      </c>
      <c r="B26" s="37" t="s">
        <v>261</v>
      </c>
      <c r="C26" s="36"/>
      <c r="D26" s="38" t="s">
        <v>63</v>
      </c>
      <c r="E26" s="39" t="s">
        <v>64</v>
      </c>
      <c r="F26" s="36" t="s">
        <v>65</v>
      </c>
      <c r="G26" s="40" t="s">
        <v>66</v>
      </c>
      <c r="H26" s="41"/>
      <c r="I26" s="41"/>
      <c r="J26" s="41"/>
      <c r="K26" s="33"/>
      <c r="L26" s="33"/>
      <c r="M26" s="35"/>
      <c r="N26" s="32"/>
      <c r="O26" s="32"/>
      <c r="P26" s="32"/>
      <c r="Q26" s="32"/>
      <c r="R26" s="32"/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14.25">
      <c r="A27" s="42"/>
      <c r="B27" s="42"/>
      <c r="C27" s="42"/>
      <c r="D27" s="43"/>
      <c r="E27" s="42"/>
      <c r="F27" s="42"/>
      <c r="G27" s="42"/>
      <c r="H27" s="34"/>
      <c r="I27" s="34"/>
      <c r="J27" s="34"/>
      <c r="K27" s="33"/>
      <c r="L27" s="33"/>
      <c r="M27" s="35"/>
      <c r="N27" s="32"/>
      <c r="O27" s="32"/>
      <c r="P27" s="32"/>
      <c r="Q27" s="32"/>
      <c r="R27" s="32"/>
      <c r="S27" s="32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15" thickBot="1">
      <c r="A28" s="34"/>
      <c r="B28" s="34"/>
      <c r="C28" s="34"/>
      <c r="D28" s="44"/>
      <c r="E28" s="34"/>
      <c r="F28" s="34"/>
      <c r="G28" s="34"/>
      <c r="H28" s="34"/>
      <c r="I28" s="34"/>
      <c r="J28" s="34"/>
      <c r="K28" s="33"/>
      <c r="L28" s="33"/>
      <c r="M28" s="35"/>
      <c r="N28" s="32"/>
      <c r="O28" s="32"/>
      <c r="P28" s="32"/>
      <c r="Q28" s="32"/>
      <c r="R28" s="32"/>
      <c r="S28" s="32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13.5" customHeight="1" thickBot="1">
      <c r="A29" s="45" t="s">
        <v>67</v>
      </c>
      <c r="B29" s="46"/>
      <c r="C29" s="46"/>
      <c r="D29"/>
      <c r="E29"/>
      <c r="H29" s="47"/>
      <c r="I29" s="47"/>
      <c r="R29" s="49"/>
      <c r="S29" s="49"/>
      <c r="T29" s="49"/>
      <c r="U29" s="50"/>
    </row>
    <row r="30" spans="1:256" ht="13.5" customHeight="1">
      <c r="A30" s="51" t="s">
        <v>68</v>
      </c>
      <c r="B30"/>
      <c r="C30"/>
      <c r="D30"/>
      <c r="E30"/>
      <c r="H30" s="47"/>
      <c r="J30" s="52"/>
      <c r="K30" s="52"/>
      <c r="L30" s="52"/>
      <c r="M30" s="52"/>
      <c r="N30" s="52"/>
      <c r="O30" s="52"/>
    </row>
    <row r="31" spans="1:256" ht="13.5" customHeight="1" thickBot="1">
      <c r="A31" s="11" t="s">
        <v>69</v>
      </c>
      <c r="B31" s="53" t="s">
        <v>70</v>
      </c>
      <c r="C31" s="53"/>
      <c r="D31" s="53"/>
      <c r="E31" s="54"/>
      <c r="H31" s="47"/>
      <c r="I31" s="55"/>
      <c r="J31" s="56"/>
      <c r="K31" s="1"/>
      <c r="L31" s="1"/>
      <c r="M31" s="1"/>
      <c r="P31" s="52"/>
    </row>
    <row r="32" spans="1:256" ht="16.5" thickBot="1">
      <c r="A32" s="16" t="s">
        <v>15</v>
      </c>
      <c r="B32" s="10" t="s">
        <v>16</v>
      </c>
      <c r="C32" s="10"/>
      <c r="D32" s="10"/>
      <c r="E32" s="57"/>
      <c r="F32" s="7"/>
      <c r="H32" s="45" t="s">
        <v>71</v>
      </c>
      <c r="I32" s="58"/>
      <c r="J32" s="58"/>
      <c r="K32" s="46"/>
      <c r="L32" s="59"/>
    </row>
    <row r="33" spans="1:256">
      <c r="A33" s="16" t="s">
        <v>72</v>
      </c>
      <c r="B33" s="10" t="s">
        <v>73</v>
      </c>
      <c r="C33" s="10"/>
      <c r="D33" s="10"/>
      <c r="E33" s="57"/>
      <c r="G33" s="55"/>
      <c r="H33" s="56"/>
      <c r="I33" s="1"/>
      <c r="J33" s="1"/>
    </row>
    <row r="34" spans="1:256">
      <c r="A34" s="16" t="s">
        <v>21</v>
      </c>
      <c r="B34" s="10" t="s">
        <v>74</v>
      </c>
      <c r="C34" s="10"/>
      <c r="D34" s="10"/>
      <c r="E34" s="57"/>
      <c r="F34"/>
      <c r="G34"/>
      <c r="H34" s="51" t="s">
        <v>68</v>
      </c>
      <c r="I34" s="7"/>
      <c r="J34" s="7"/>
      <c r="T34"/>
    </row>
    <row r="35" spans="1:256">
      <c r="A35" s="16" t="s">
        <v>75</v>
      </c>
      <c r="B35" s="24" t="s">
        <v>76</v>
      </c>
      <c r="C35" s="10"/>
      <c r="D35" s="10"/>
      <c r="E35" s="57"/>
      <c r="F35"/>
      <c r="G35"/>
      <c r="H35" s="60" t="s">
        <v>77</v>
      </c>
      <c r="I35" s="61" t="s">
        <v>78</v>
      </c>
      <c r="J35" s="14"/>
      <c r="T35"/>
    </row>
    <row r="36" spans="1:256">
      <c r="A36" s="23" t="s">
        <v>79</v>
      </c>
      <c r="B36" s="62" t="s">
        <v>80</v>
      </c>
      <c r="C36" s="63"/>
      <c r="D36" s="63"/>
      <c r="E36" s="64"/>
      <c r="F36" s="48"/>
      <c r="G36" s="48"/>
      <c r="H36" s="60" t="s">
        <v>81</v>
      </c>
      <c r="I36" s="61" t="s">
        <v>82</v>
      </c>
      <c r="J36" s="61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5"/>
      <c r="G37" s="48"/>
      <c r="H37" s="25" t="s">
        <v>53</v>
      </c>
      <c r="I37" s="26" t="s">
        <v>54</v>
      </c>
      <c r="P37"/>
      <c r="Q37"/>
      <c r="R37"/>
      <c r="S37"/>
      <c r="T37"/>
    </row>
    <row r="38" spans="1:256">
      <c r="A38" s="28" t="s">
        <v>11</v>
      </c>
      <c r="B38" s="28" t="s">
        <v>15</v>
      </c>
      <c r="C38" s="28" t="s">
        <v>19</v>
      </c>
      <c r="D38" s="28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2.0000000000000004</v>
      </c>
      <c r="F39" s="78" t="s">
        <v>85</v>
      </c>
      <c r="G39" s="79" t="s">
        <v>86</v>
      </c>
      <c r="H39" s="80">
        <v>1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>
        <v>1</v>
      </c>
      <c r="I41" s="80" t="s">
        <v>87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70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1</v>
      </c>
      <c r="I44" s="80" t="s">
        <v>87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3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4</v>
      </c>
      <c r="I48" s="80" t="s">
        <v>87</v>
      </c>
      <c r="J48" s="1"/>
      <c r="K48" s="1"/>
      <c r="L48" s="1"/>
      <c r="M48" s="1"/>
      <c r="N48" s="1"/>
      <c r="O48" s="4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/>
      <c r="J49" s="1"/>
      <c r="K49" s="1"/>
      <c r="L49" s="1"/>
      <c r="M49" s="48"/>
      <c r="N49" s="48"/>
      <c r="O49" s="48"/>
      <c r="P49" s="48"/>
      <c r="Q49" s="48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19</v>
      </c>
      <c r="I50" s="80" t="s">
        <v>97</v>
      </c>
      <c r="J50" s="1"/>
      <c r="K50" s="1"/>
      <c r="L50" s="1"/>
      <c r="M50" s="48"/>
      <c r="N50" s="48"/>
      <c r="O50" s="48"/>
      <c r="P50" s="48"/>
      <c r="Q50" s="48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2"/>
      <c r="B51" s="52"/>
      <c r="C51" s="52"/>
      <c r="D51" s="52"/>
      <c r="E51" s="52"/>
      <c r="F51" s="130" t="s">
        <v>112</v>
      </c>
      <c r="G51" s="131"/>
      <c r="H51" s="87">
        <v>1</v>
      </c>
      <c r="I51" s="1"/>
      <c r="J51" s="1"/>
      <c r="K51" s="1"/>
      <c r="L51" s="1"/>
      <c r="M51" s="1"/>
      <c r="N51" s="48"/>
      <c r="O51" s="48"/>
      <c r="P51" s="48"/>
      <c r="Q51" s="48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113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1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53" t="s">
        <v>114</v>
      </c>
      <c r="C55" s="53"/>
      <c r="D55" s="53"/>
      <c r="E55" s="53"/>
      <c r="F55" s="54"/>
      <c r="G55" s="93"/>
      <c r="J55"/>
      <c r="T55"/>
    </row>
    <row r="56" spans="1:256">
      <c r="A56" s="16" t="s">
        <v>115</v>
      </c>
      <c r="B56" s="10" t="s">
        <v>114</v>
      </c>
      <c r="C56" s="10"/>
      <c r="D56" s="10"/>
      <c r="E56" s="10"/>
      <c r="F56" s="57"/>
      <c r="G56" s="93"/>
      <c r="H56" s="51" t="s">
        <v>68</v>
      </c>
      <c r="J56"/>
      <c r="T56"/>
    </row>
    <row r="57" spans="1:256">
      <c r="A57" s="16" t="s">
        <v>116</v>
      </c>
      <c r="B57" s="10" t="s">
        <v>117</v>
      </c>
      <c r="C57" s="10"/>
      <c r="D57" s="10"/>
      <c r="E57" s="10"/>
      <c r="F57" s="57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6" t="s">
        <v>120</v>
      </c>
      <c r="B58" s="10" t="s">
        <v>121</v>
      </c>
      <c r="C58" s="10"/>
      <c r="D58" s="10"/>
      <c r="E58" s="10"/>
      <c r="F58" s="57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6" t="s">
        <v>125</v>
      </c>
      <c r="B59" s="10" t="s">
        <v>126</v>
      </c>
      <c r="C59" s="10"/>
      <c r="D59" s="10"/>
      <c r="E59" s="10"/>
      <c r="F59" s="57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6" t="s">
        <v>130</v>
      </c>
      <c r="B60" s="10" t="s">
        <v>131</v>
      </c>
      <c r="C60" s="10"/>
      <c r="D60" s="10"/>
      <c r="E60" s="10"/>
      <c r="F60" s="57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6" t="s">
        <v>135</v>
      </c>
      <c r="B61" s="10" t="s">
        <v>136</v>
      </c>
      <c r="C61" s="10"/>
      <c r="D61" s="10"/>
      <c r="E61" s="10"/>
      <c r="F61" s="57"/>
      <c r="G61" s="97"/>
      <c r="H61" s="98" t="s">
        <v>137</v>
      </c>
      <c r="I61" s="98" t="s">
        <v>138</v>
      </c>
      <c r="J61" s="98" t="s">
        <v>139</v>
      </c>
      <c r="O61" s="47"/>
      <c r="P61" s="47"/>
      <c r="Q61" s="47"/>
      <c r="R61" s="47"/>
      <c r="S61" s="47"/>
      <c r="T61" s="47"/>
    </row>
    <row r="62" spans="1:256">
      <c r="A62" s="23" t="s">
        <v>140</v>
      </c>
      <c r="B62" s="63" t="s">
        <v>141</v>
      </c>
      <c r="C62" s="99"/>
      <c r="D62" s="99"/>
      <c r="E62" s="63"/>
      <c r="F62" s="64"/>
      <c r="G62" s="97"/>
      <c r="H62" s="47"/>
      <c r="T62"/>
    </row>
    <row r="63" spans="1:256">
      <c r="E63" s="100"/>
      <c r="F63" s="48"/>
      <c r="H63" s="47"/>
      <c r="T63"/>
    </row>
    <row r="64" spans="1:256" s="29" customFormat="1">
      <c r="A64" s="101"/>
      <c r="B64" s="101"/>
      <c r="C64" s="101"/>
      <c r="D64" s="25" t="s">
        <v>53</v>
      </c>
      <c r="E64" s="25" t="s">
        <v>53</v>
      </c>
      <c r="F64" s="25" t="s">
        <v>53</v>
      </c>
      <c r="G64" s="26" t="s">
        <v>54</v>
      </c>
      <c r="H64" s="26" t="s">
        <v>54</v>
      </c>
      <c r="I64" s="26" t="s">
        <v>54</v>
      </c>
      <c r="J64" s="26" t="s">
        <v>54</v>
      </c>
      <c r="K64" s="26" t="s">
        <v>54</v>
      </c>
      <c r="L64" s="47"/>
      <c r="M64" s="47"/>
      <c r="N64" s="47"/>
      <c r="O64" s="48"/>
      <c r="P64" s="48"/>
      <c r="Q64" s="48"/>
      <c r="R64" s="48"/>
      <c r="S64" s="4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142</v>
      </c>
      <c r="D65" s="28" t="s">
        <v>83</v>
      </c>
      <c r="E65" s="28" t="s">
        <v>115</v>
      </c>
      <c r="F65" s="28" t="s">
        <v>116</v>
      </c>
      <c r="G65" s="28" t="s">
        <v>120</v>
      </c>
      <c r="H65" s="28" t="s">
        <v>143</v>
      </c>
      <c r="I65" s="28" t="s">
        <v>130</v>
      </c>
      <c r="J65" s="28" t="s">
        <v>135</v>
      </c>
      <c r="K65" s="28" t="s">
        <v>140</v>
      </c>
      <c r="T65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</row>
    <row r="66" spans="1:256" ht="14.25">
      <c r="A66" s="103" t="s">
        <v>55</v>
      </c>
      <c r="B66" s="104" t="s">
        <v>63</v>
      </c>
      <c r="C66" s="105" t="s">
        <v>144</v>
      </c>
      <c r="D66" s="80" t="s">
        <v>86</v>
      </c>
      <c r="E66" s="80" t="s">
        <v>133</v>
      </c>
      <c r="F66" s="80" t="s">
        <v>145</v>
      </c>
      <c r="G66" s="80">
        <v>10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146</v>
      </c>
      <c r="D67" s="80" t="s">
        <v>92</v>
      </c>
      <c r="E67" s="80" t="s">
        <v>123</v>
      </c>
      <c r="F67" s="80" t="s">
        <v>145</v>
      </c>
      <c r="G67" s="83">
        <v>25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147</v>
      </c>
      <c r="D68" s="80" t="s">
        <v>94</v>
      </c>
      <c r="E68" s="80" t="s">
        <v>123</v>
      </c>
      <c r="F68" s="80" t="s">
        <v>145</v>
      </c>
      <c r="G68" s="83">
        <v>15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148</v>
      </c>
      <c r="D69" s="80" t="s">
        <v>99</v>
      </c>
      <c r="E69" s="80" t="s">
        <v>128</v>
      </c>
      <c r="F69" s="80" t="s">
        <v>145</v>
      </c>
      <c r="G69" s="83">
        <v>10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66</v>
      </c>
      <c r="D70" s="80" t="s">
        <v>96</v>
      </c>
      <c r="E70" s="80" t="s">
        <v>128</v>
      </c>
      <c r="F70" s="80" t="s">
        <v>149</v>
      </c>
      <c r="G70" s="83">
        <v>15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150</v>
      </c>
      <c r="D71" s="80" t="s">
        <v>111</v>
      </c>
      <c r="E71" s="80" t="s">
        <v>133</v>
      </c>
      <c r="F71" s="80" t="s">
        <v>149</v>
      </c>
      <c r="G71" s="83">
        <v>10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151</v>
      </c>
      <c r="D72" s="80" t="s">
        <v>96</v>
      </c>
      <c r="E72" s="80" t="s">
        <v>133</v>
      </c>
      <c r="F72" s="80" t="s">
        <v>149</v>
      </c>
      <c r="G72" s="83">
        <v>25</v>
      </c>
      <c r="H72" s="80"/>
      <c r="I72" s="80">
        <v>0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152</v>
      </c>
      <c r="D73" s="80" t="s">
        <v>96</v>
      </c>
      <c r="E73" s="80" t="s">
        <v>123</v>
      </c>
      <c r="F73" s="80" t="s">
        <v>149</v>
      </c>
      <c r="G73" s="83">
        <v>15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153</v>
      </c>
      <c r="D74" s="80" t="s">
        <v>96</v>
      </c>
      <c r="E74" s="80" t="s">
        <v>128</v>
      </c>
      <c r="F74" s="80" t="s">
        <v>154</v>
      </c>
      <c r="G74" s="83">
        <v>10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155</v>
      </c>
      <c r="D75" s="80" t="s">
        <v>96</v>
      </c>
      <c r="E75" s="80" t="s">
        <v>133</v>
      </c>
      <c r="F75" s="80" t="s">
        <v>154</v>
      </c>
      <c r="G75" s="83">
        <v>15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156</v>
      </c>
      <c r="D76" s="80" t="s">
        <v>96</v>
      </c>
      <c r="E76" s="80" t="s">
        <v>123</v>
      </c>
      <c r="F76" s="80" t="s">
        <v>154</v>
      </c>
      <c r="G76" s="83">
        <v>20</v>
      </c>
      <c r="H76" s="80"/>
      <c r="I76" s="80">
        <v>0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157</v>
      </c>
      <c r="D77" s="80" t="s">
        <v>96</v>
      </c>
      <c r="E77" s="80" t="s">
        <v>128</v>
      </c>
      <c r="F77" s="80" t="s">
        <v>154</v>
      </c>
      <c r="G77" s="83">
        <v>20</v>
      </c>
      <c r="H77" s="80"/>
      <c r="I77" s="80">
        <v>0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158</v>
      </c>
      <c r="B79" s="136"/>
      <c r="C79" s="52"/>
      <c r="D79" s="52"/>
      <c r="E79" s="52"/>
      <c r="F79" s="52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4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159</v>
      </c>
      <c r="B82" s="53" t="s">
        <v>160</v>
      </c>
      <c r="C82" s="111"/>
      <c r="D82" s="54"/>
      <c r="E82" s="7"/>
      <c r="F82" s="1"/>
      <c r="G82" s="1"/>
      <c r="H82" s="1"/>
      <c r="I82" s="1"/>
      <c r="T82"/>
    </row>
    <row r="83" spans="1:20">
      <c r="A83" s="112" t="s">
        <v>161</v>
      </c>
      <c r="B83" s="24" t="s">
        <v>162</v>
      </c>
      <c r="C83" s="113"/>
      <c r="D83" s="57"/>
      <c r="E83" s="7"/>
      <c r="F83"/>
      <c r="G83" s="1"/>
      <c r="H83" s="1"/>
      <c r="I83" s="1"/>
      <c r="T83"/>
    </row>
    <row r="84" spans="1:20">
      <c r="A84" s="114" t="s">
        <v>163</v>
      </c>
      <c r="B84" s="63" t="s">
        <v>164</v>
      </c>
      <c r="C84" s="99"/>
      <c r="D84" s="64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26" t="s">
        <v>54</v>
      </c>
      <c r="D86" s="25" t="s">
        <v>165</v>
      </c>
      <c r="E86" s="137" t="s">
        <v>166</v>
      </c>
      <c r="F86" s="138"/>
      <c r="G86" s="139"/>
      <c r="H86" s="122" t="s">
        <v>167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159</v>
      </c>
      <c r="D87" s="116" t="s">
        <v>161</v>
      </c>
      <c r="E87" s="115" t="s">
        <v>145</v>
      </c>
      <c r="F87" s="115" t="s">
        <v>149</v>
      </c>
      <c r="G87" s="115" t="s">
        <v>154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168</v>
      </c>
      <c r="D88" s="119" t="s">
        <v>169</v>
      </c>
      <c r="E88" s="83">
        <v>1</v>
      </c>
      <c r="F88" s="83">
        <v>8</v>
      </c>
      <c r="G88" s="83">
        <v>9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170</v>
      </c>
      <c r="D89" s="119" t="s">
        <v>171</v>
      </c>
      <c r="E89" s="83">
        <v>1</v>
      </c>
      <c r="F89" s="83"/>
      <c r="G89" s="83">
        <v>1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172</v>
      </c>
      <c r="D90" s="119" t="s">
        <v>173</v>
      </c>
      <c r="E90" s="83">
        <v>76</v>
      </c>
      <c r="F90" s="83">
        <v>17</v>
      </c>
      <c r="G90" s="83">
        <v>12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174</v>
      </c>
      <c r="D91" s="119" t="s">
        <v>175</v>
      </c>
      <c r="E91" s="83">
        <v>5</v>
      </c>
      <c r="F91" s="83">
        <v>3</v>
      </c>
      <c r="G91" s="83">
        <v>4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176</v>
      </c>
      <c r="D92" s="119" t="s">
        <v>177</v>
      </c>
      <c r="E92" s="83">
        <v>2</v>
      </c>
      <c r="F92" s="83">
        <v>2</v>
      </c>
      <c r="G92" s="83">
        <v>3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178</v>
      </c>
      <c r="D93" s="119" t="s">
        <v>179</v>
      </c>
      <c r="E93" s="83">
        <v>2</v>
      </c>
      <c r="F93" s="83">
        <v>1</v>
      </c>
      <c r="G93" s="83">
        <v>8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180</v>
      </c>
      <c r="D94" s="119" t="s">
        <v>181</v>
      </c>
      <c r="E94" s="83">
        <v>3</v>
      </c>
      <c r="F94" s="83">
        <v>22</v>
      </c>
      <c r="G94" s="83">
        <v>5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182</v>
      </c>
      <c r="D95" s="119" t="s">
        <v>183</v>
      </c>
      <c r="E95" s="83">
        <v>9</v>
      </c>
      <c r="F95" s="83">
        <v>7</v>
      </c>
      <c r="G95" s="83">
        <v>14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184</v>
      </c>
      <c r="D96" s="119" t="s">
        <v>185</v>
      </c>
      <c r="E96" s="83">
        <v>3</v>
      </c>
      <c r="F96" s="83">
        <v>2</v>
      </c>
      <c r="G96" s="83">
        <v>3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186</v>
      </c>
      <c r="D97" s="119" t="s">
        <v>187</v>
      </c>
      <c r="E97" s="83">
        <v>22</v>
      </c>
      <c r="F97" s="83">
        <v>51</v>
      </c>
      <c r="G97" s="83">
        <v>231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188</v>
      </c>
      <c r="D98" s="119" t="s">
        <v>189</v>
      </c>
      <c r="E98" s="83">
        <v>3</v>
      </c>
      <c r="F98" s="83">
        <v>4</v>
      </c>
      <c r="G98" s="83">
        <v>5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190</v>
      </c>
      <c r="D99" s="119" t="s">
        <v>191</v>
      </c>
      <c r="E99" s="83">
        <v>2</v>
      </c>
      <c r="F99" s="83">
        <v>11</v>
      </c>
      <c r="G99" s="83">
        <v>15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192</v>
      </c>
      <c r="D100" s="119" t="s">
        <v>193</v>
      </c>
      <c r="E100" s="83">
        <v>2</v>
      </c>
      <c r="F100" s="83">
        <v>32</v>
      </c>
      <c r="G100" s="83">
        <v>3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194</v>
      </c>
      <c r="D101" s="119" t="s">
        <v>195</v>
      </c>
      <c r="E101" s="83"/>
      <c r="F101" s="83">
        <v>5</v>
      </c>
      <c r="G101" s="83">
        <v>6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196</v>
      </c>
      <c r="D102" s="119" t="s">
        <v>197</v>
      </c>
      <c r="E102" s="83"/>
      <c r="F102" s="83">
        <v>1</v>
      </c>
      <c r="G102" s="83">
        <v>2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198</v>
      </c>
      <c r="D103" s="119" t="s">
        <v>199</v>
      </c>
      <c r="E103" s="83"/>
      <c r="F103" s="83">
        <v>3</v>
      </c>
      <c r="G103" s="83">
        <v>4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200</v>
      </c>
      <c r="D104" s="119" t="s">
        <v>201</v>
      </c>
      <c r="E104" s="83">
        <v>1</v>
      </c>
      <c r="F104" s="83">
        <v>13</v>
      </c>
      <c r="G104" s="83">
        <v>4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202</v>
      </c>
      <c r="D105" s="119" t="s">
        <v>203</v>
      </c>
      <c r="E105" s="83">
        <v>3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204</v>
      </c>
      <c r="D106" s="119" t="s">
        <v>205</v>
      </c>
      <c r="E106" s="83">
        <v>93</v>
      </c>
      <c r="F106" s="83">
        <v>19</v>
      </c>
      <c r="G106" s="83">
        <v>53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206</v>
      </c>
      <c r="D107" s="119" t="s">
        <v>207</v>
      </c>
      <c r="E107" s="83"/>
      <c r="F107" s="83">
        <v>3</v>
      </c>
      <c r="G107" s="83">
        <v>2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208</v>
      </c>
      <c r="D108" s="119" t="s">
        <v>209</v>
      </c>
      <c r="E108" s="83">
        <v>3</v>
      </c>
      <c r="F108" s="83">
        <v>15</v>
      </c>
      <c r="G108" s="83">
        <v>25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210</v>
      </c>
      <c r="D109" s="119" t="s">
        <v>211</v>
      </c>
      <c r="E109" s="83">
        <v>31</v>
      </c>
      <c r="F109" s="83">
        <v>35</v>
      </c>
      <c r="G109" s="83">
        <v>89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212</v>
      </c>
      <c r="D110" s="119" t="s">
        <v>213</v>
      </c>
      <c r="E110" s="83">
        <v>1</v>
      </c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214</v>
      </c>
      <c r="D111" s="119" t="s">
        <v>215</v>
      </c>
      <c r="E111" s="83"/>
      <c r="F111" s="83"/>
      <c r="G111" s="83">
        <v>1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216</v>
      </c>
      <c r="D112" s="119" t="s">
        <v>217</v>
      </c>
      <c r="E112" s="83">
        <v>1</v>
      </c>
      <c r="F112" s="83">
        <v>2</v>
      </c>
      <c r="G112" s="83">
        <v>2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218</v>
      </c>
      <c r="D113" s="119" t="s">
        <v>219</v>
      </c>
      <c r="E113" s="83">
        <v>51</v>
      </c>
      <c r="F113" s="83">
        <v>9</v>
      </c>
      <c r="G113" s="83">
        <v>193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220</v>
      </c>
      <c r="D114" s="119" t="s">
        <v>221</v>
      </c>
      <c r="E114" s="83">
        <v>1</v>
      </c>
      <c r="F114" s="83">
        <v>2</v>
      </c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222</v>
      </c>
      <c r="D115" s="119" t="s">
        <v>223</v>
      </c>
      <c r="E115" s="83">
        <v>1</v>
      </c>
      <c r="F115" s="83">
        <v>6</v>
      </c>
      <c r="G115" s="83">
        <v>3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224</v>
      </c>
      <c r="D116" s="119" t="s">
        <v>225</v>
      </c>
      <c r="E116" s="83">
        <v>102</v>
      </c>
      <c r="F116" s="83">
        <v>6</v>
      </c>
      <c r="G116" s="83">
        <v>12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226</v>
      </c>
      <c r="D117" s="119" t="s">
        <v>227</v>
      </c>
      <c r="E117" s="83"/>
      <c r="F117" s="83">
        <v>1</v>
      </c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228</v>
      </c>
      <c r="D118" s="119" t="s">
        <v>229</v>
      </c>
      <c r="E118" s="83"/>
      <c r="F118" s="83"/>
      <c r="G118" s="83">
        <v>2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230</v>
      </c>
      <c r="D119" s="119" t="s">
        <v>231</v>
      </c>
      <c r="E119" s="83">
        <v>1</v>
      </c>
      <c r="F119" s="83"/>
      <c r="G119" s="83">
        <v>1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232</v>
      </c>
      <c r="D120" s="119" t="s">
        <v>233</v>
      </c>
      <c r="E120" s="83">
        <v>1</v>
      </c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234</v>
      </c>
      <c r="D121" s="119" t="s">
        <v>235</v>
      </c>
      <c r="E121" s="83"/>
      <c r="F121" s="83"/>
      <c r="G121" s="83">
        <v>639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236</v>
      </c>
      <c r="D122" s="119" t="s">
        <v>237</v>
      </c>
      <c r="E122" s="83">
        <v>2099</v>
      </c>
      <c r="F122" s="83">
        <v>480</v>
      </c>
      <c r="G122" s="83">
        <v>724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238</v>
      </c>
      <c r="D123" s="119" t="s">
        <v>239</v>
      </c>
      <c r="E123" s="83" t="s">
        <v>240</v>
      </c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241</v>
      </c>
      <c r="D124" s="119" t="s">
        <v>242</v>
      </c>
      <c r="E124" s="83"/>
      <c r="F124" s="83" t="s">
        <v>240</v>
      </c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243</v>
      </c>
      <c r="D125" s="119" t="s">
        <v>244</v>
      </c>
      <c r="E125" s="83"/>
      <c r="F125" s="83">
        <v>7</v>
      </c>
      <c r="G125" s="83">
        <v>3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245</v>
      </c>
      <c r="D126" s="119" t="s">
        <v>246</v>
      </c>
      <c r="E126" s="83">
        <v>9</v>
      </c>
      <c r="F126" s="83">
        <v>1</v>
      </c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247</v>
      </c>
      <c r="D127" s="119" t="s">
        <v>248</v>
      </c>
      <c r="E127" s="83">
        <v>1</v>
      </c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 t="s">
        <v>249</v>
      </c>
      <c r="D128" s="119" t="s">
        <v>250</v>
      </c>
      <c r="E128" s="83">
        <v>3</v>
      </c>
      <c r="F128" s="83"/>
      <c r="G128" s="83">
        <v>5</v>
      </c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 t="s">
        <v>251</v>
      </c>
      <c r="D129" s="119" t="s">
        <v>252</v>
      </c>
      <c r="E129" s="83">
        <v>1</v>
      </c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 t="s">
        <v>253</v>
      </c>
      <c r="D130" s="119" t="s">
        <v>254</v>
      </c>
      <c r="E130" s="83">
        <v>285</v>
      </c>
      <c r="F130" s="83">
        <v>291</v>
      </c>
      <c r="G130" s="83">
        <v>715</v>
      </c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 t="s">
        <v>255</v>
      </c>
      <c r="D131" s="119" t="s">
        <v>256</v>
      </c>
      <c r="E131" s="83">
        <v>2</v>
      </c>
      <c r="F131" s="83">
        <v>3</v>
      </c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 t="s">
        <v>257</v>
      </c>
      <c r="D132" s="119" t="s">
        <v>258</v>
      </c>
      <c r="E132" s="83" t="s">
        <v>240</v>
      </c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9BC449E6-B350-4235-A3FC-F633DB6B2CA7}">
      <formula1>$T$2:$T$3</formula1>
    </dataValidation>
    <dataValidation type="list" allowBlank="1" showErrorMessage="1" errorTitle="Bocal de regroupement" sqref="F78" xr:uid="{AC164BA3-FEC9-4BCB-B09F-33D65057D24D}">
      <formula1>#REF!</formula1>
    </dataValidation>
    <dataValidation type="list" allowBlank="1" showErrorMessage="1" errorTitle="Abondance végétation de 0 à 5" sqref="K78" xr:uid="{F9059F79-FA9F-4EB4-97AF-8A2E454A4A46}">
      <formula1>#REF!</formula1>
    </dataValidation>
    <dataValidation type="list" allowBlank="1" showErrorMessage="1" errorTitle="Intensité du comatage de 0 à 5" sqref="H78" xr:uid="{5BC26A03-7BCC-47A1-9884-0AF7848C2516}">
      <formula1>#REF!</formula1>
    </dataValidation>
    <dataValidation type="list" allowBlank="1" showErrorMessage="1" errorTitle="Codage SANDRE svp" sqref="E78" xr:uid="{14E486D0-2D4D-4E75-B175-B08E452470C1}">
      <formula1>#REF!</formula1>
    </dataValidation>
    <dataValidation type="list" allowBlank="1" showInputMessage="1" showErrorMessage="1" sqref="D78 IV67:IV78" xr:uid="{DFC1BF99-337C-4D1A-89E6-7321AB8AA8FD}">
      <formula1>#REF!</formula1>
    </dataValidation>
    <dataValidation type="list" allowBlank="1" errorTitle="Codage SANDRE svp" sqref="E66:E77" xr:uid="{435DFE6D-D7E9-4C59-BD1F-2C2DD8BFCFF0}">
      <formula1>"N1, N3, N5 , N6"</formula1>
    </dataValidation>
    <dataValidation type="list" allowBlank="1" showInputMessage="1" sqref="D67:D77" xr:uid="{19E2B069-CC42-4E7E-B610-37A7EFE8F2B7}">
      <formula1>"S1, S2, S3, S9, S10, S11, S18, S24, S25, S28, S29, S30"</formula1>
    </dataValidation>
    <dataValidation allowBlank="1" showErrorMessage="1" errorTitle="Altitude en mètres" sqref="K23:N23" xr:uid="{A444E2C3-C90F-4C94-AD8D-403438341D02}"/>
    <dataValidation type="list" allowBlank="1" errorTitle="Bocal de regroupement" sqref="F66:F77" xr:uid="{1CCE67EE-BAC2-466A-AC5F-498D722747B7}">
      <formula1>"PhA , PhB, PhC"</formula1>
    </dataValidation>
    <dataValidation type="list" allowBlank="1" errorTitle="Intensité du comatage de 0 à 5" sqref="H66:H77" xr:uid="{8EC76C9D-FEE0-405C-8693-AD87F68DD43D}">
      <formula1>"0, 1, 2, 3, 4, 5"</formula1>
    </dataValidation>
    <dataValidation type="list" allowBlank="1" errorTitle="Stabilité ou non du substrat" sqref="I66:I77" xr:uid="{7FF16AED-AE8F-4E0A-B57E-24989F84A35D}">
      <formula1>"stable , moyennement stable , instable"</formula1>
    </dataValidation>
    <dataValidation type="list" allowBlank="1" errorTitle="Abondance végétation de 0 à 5" sqref="K66:K77" xr:uid="{CC29CF95-9610-4936-9888-3DCA59F77B0C}">
      <formula1>"0, 1, 2, 3, 4, 5"</formula1>
    </dataValidation>
    <dataValidation type="list" allowBlank="1" errorTitle="Choisir une des 4 catégories" error="Vous devez indiquer une des 4 catégories de la liste déroulante" sqref="I39:I50" xr:uid="{9295D6B8-2A37-4FDE-B4D4-28871AD4A298}">
      <formula1>"D, M, MNR, P"</formula1>
    </dataValidation>
    <dataValidation type="list" allowBlank="1" sqref="D66" xr:uid="{A046E033-C912-45A5-944D-CC795A587E0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AFC9785-AB19-417C-88FB-A0279BB015A5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CEFE5524-B2BB-4EC3-B09B-42B6B020449C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C4D103E3-43D4-4BC7-A24A-57EB1CCBBBD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E3A413F5-DD10-4AF1-AF0F-CE3F368D9C2C}">
      <formula1>1</formula1>
      <formula2>3</formula2>
    </dataValidation>
    <dataValidation allowBlank="1" showErrorMessage="1" promptTitle="ATTENTION" prompt="en Lambert II étendu" sqref="G23 E27:E28" xr:uid="{F007AB4B-9824-495D-8946-A4F77EBF2605}"/>
    <dataValidation type="textLength" allowBlank="1" showInputMessage="1" showErrorMessage="1" sqref="A41:E41 IS42:IV42" xr:uid="{1B9DE4AC-37BA-4BC5-9605-02831A26FDBC}">
      <formula1>0</formula1>
      <formula2>50</formula2>
    </dataValidation>
    <dataValidation type="whole" allowBlank="1" showErrorMessage="1" errorTitle="Altitude en mètres" sqref="I23:I28" xr:uid="{8A97C50E-A3CA-4A96-A6AC-08A03332424C}">
      <formula1>0</formula1>
      <formula2>4000</formula2>
    </dataValidation>
    <dataValidation type="decimal" allowBlank="1" showErrorMessage="1" errorTitle="Recouvrement en % de 0 à 100" sqref="H39:H50" xr:uid="{4B9EF030-2310-43F9-85C7-234A5C6AA8AC}">
      <formula1>0</formula1>
      <formula2>100</formula2>
    </dataValidation>
    <dataValidation type="textLength" operator="equal" allowBlank="1" showErrorMessage="1" errorTitle="Code INSEE selon le type 00000" sqref="F23" xr:uid="{F53B1BB6-1B60-4032-9671-7004DF6749EE}">
      <formula1>5</formula1>
      <formula2>0</formula2>
    </dataValidation>
    <dataValidation type="date" allowBlank="1" showErrorMessage="1" errorTitle="Date du prélèvement (jj/mm/aaaa)" sqref="IV40" xr:uid="{B38C9B82-8ECB-454A-94B8-3094CA08C558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2019-02-28T16:18:09Z</dcterms:created>
  <dcterms:modified xsi:type="dcterms:W3CDTF">2019-02-28T16:18:31Z</dcterms:modified>
</cp:coreProperties>
</file>