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CHAGUI\19014_CHAGUI_exports\"/>
    </mc:Choice>
  </mc:AlternateContent>
  <xr:revisionPtr revIDLastSave="0" documentId="13_ncr:1_{7A88B6DC-833B-4026-BE72-73D8C054BB09}" xr6:coauthVersionLast="44" xr6:coauthVersionMax="44" xr10:uidLastSave="{00000000-0000-0000-0000-000000000000}"/>
  <bookViews>
    <workbookView xWindow="-120" yWindow="-120" windowWidth="24240" windowHeight="13140" xr2:uid="{1C90A88F-7BD8-4826-ACFB-F93CF62C0AC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<sst xmlns="http://schemas.openxmlformats.org/spreadsheetml/2006/main" count="608" uniqueCount="296">
  <si>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</si>
  <si>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</si>
  <si>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</si>
  <si>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</si>
  <si>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</si>
  <si>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</si>
  <si>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</si>
  <si>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</si>
  <si>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</si>
  <si>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</si>
  <si>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</si>
  <si>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</si>
  <si>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</si>
  <si>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CHAGNE</t>
  </si>
  <si>
    <t>CHAGNE A GUILLESTRE 2</t>
  </si>
  <si>
    <t>06/02/2019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</si>
  <si>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</si>
  <si>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</si>
  <si>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</si>
  <si>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</si>
  <si>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</si>
  <si>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</si>
  <si>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</si>
  <si>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</si>
  <si>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</si>
  <si>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</si>
  <si>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</si>
  <si>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</si>
  <si>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</si>
  <si>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</si>
  <si>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</si>
  <si>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</si>
  <si>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</si>
  <si>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</si>
  <si>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</si>
  <si>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</si>
  <si>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</si>
  <si>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</si>
  <si>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</si>
  <si>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</si>
  <si>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</si>
  <si>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</si>
  <si>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</si>
  <si>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</si>
  <si>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</si>
  <si>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</si>
  <si>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</si>
  <si>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</si>
  <si>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</si>
  <si>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</si>
  <si>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</si>
  <si>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</si>
  <si>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</si>
  <si>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</si>
  <si>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</si>
  <si>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</si>
  <si>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</si>
  <si>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</si>
  <si>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</si>
  <si>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S9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</si>
  <si>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</si>
  <si>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</si>
  <si>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</si>
  <si>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</si>
  <si>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</si>
  <si>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</si>
  <si>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</si>
  <si>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</si>
  <si>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</si>
  <si>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</si>
  <si>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</si>
  <si>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</si>
  <si>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</si>
  <si>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</si>
  <si>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</si>
  <si>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</si>
  <si>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</si>
  <si>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</si>
  <si>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</si>
  <si>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</si>
  <si>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</si>
  <si>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</si>
  <si>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</si>
  <si>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</si>
  <si>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</si>
  <si>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</si>
  <si>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</si>
  <si>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</si>
  <si>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</si>
  <si>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</si>
  <si>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</si>
  <si>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</si>
  <si>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</si>
  <si>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</si>
  <si>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</si>
  <si>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</si>
  <si>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</si>
  <si>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</si>
  <si>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</si>
  <si>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</si>
  <si>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</si>
  <si>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</si>
  <si>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</si>
  <si>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</si>
  <si>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</si>
  <si>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</si>
  <si>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</si>
  <si>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</si>
  <si>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</si>
  <si>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</si>
  <si>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</si>
  <si>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</si>
  <si>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</si>
  <si>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</si>
  <si>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</si>
  <si>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</si>
  <si>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</si>
  <si>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</si>
  <si>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</si>
  <si>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</si>
  <si>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</si>
  <si>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</si>
  <si>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</si>
  <si>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</si>
  <si>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</si>
  <si>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</si>
  <si>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</si>
  <si>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</si>
  <si>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</si>
  <si>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</si>
  <si>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</si>
  <si>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</si>
  <si>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</si>
  <si>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</si>
  <si>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</si>
  <si>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</si>
  <si>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</si>
  <si>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</si>
  <si>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</si>
  <si>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</si>
  <si>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</si>
  <si>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</si>
  <si>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</si>
  <si>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</si>
  <si>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</si>
  <si>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</si>
  <si>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</si>
  <si>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</si>
  <si>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</si>
  <si>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</si>
  <si>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</si>
  <si>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</si>
  <si>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</si>
  <si>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</si>
  <si>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</si>
  <si>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</si>
  <si>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</si>
  <si>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</si>
  <si>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</si>
  <si>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</si>
  <si>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</si>
  <si>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</si>
  <si>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</si>
  <si>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</si>
  <si>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</si>
  <si>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</si>
  <si>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</si>
  <si>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</si>
  <si>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</si>
  <si>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</si>
  <si>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</si>
  <si>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</si>
  <si>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</si>
  <si>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</si>
  <si>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</si>
  <si>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</si>
  <si>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</si>
  <si>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</si>
  <si>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</si>
  <si>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</si>
  <si>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</si>
  <si>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</si>
  <si>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</si>
  <si>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</si>
  <si>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</si>
  <si>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</si>
  <si>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</si>
  <si>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</si>
  <si>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</si>
  <si>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</si>
  <si>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</si>
  <si>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</si>
  <si>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</si>
  <si>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</si>
  <si>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06150795</t>
  </si>
  <si>
    <t>GUILLESTRE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</si>
  <si>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</si>
  <si>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</si>
  <si>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</si>
  <si>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</si>
  <si>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</si>
  <si>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</si>
  <si>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</si>
  <si>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</si>
  <si>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</si>
  <si>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</si>
  <si>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</si>
  <si>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</si>
  <si>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</si>
  <si>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</si>
  <si>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</si>
  <si>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</si>
  <si>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</si>
  <si>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</si>
  <si>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</si>
  <si>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</si>
  <si>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</si>
  <si>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</si>
  <si>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</si>
  <si>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</si>
  <si>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</si>
  <si>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</si>
  <si>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</si>
  <si>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</si>
  <si>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</si>
  <si>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</si>
  <si>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</si>
  <si>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</si>
  <si>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</si>
  <si>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</si>
  <si>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</si>
  <si>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</si>
  <si>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</si>
  <si>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</si>
  <si>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</si>
  <si>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</si>
  <si>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</si>
  <si>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</si>
  <si>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</si>
  <si>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</si>
  <si>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</si>
  <si>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</si>
  <si>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</si>
  <si>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</si>
  <si>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</si>
  <si>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</si>
  <si>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</si>
  <si>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</si>
  <si>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</si>
  <si>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Isoperla</t>
  </si>
  <si>
    <t>140</t>
  </si>
  <si>
    <t>Taeniopterygidae</t>
  </si>
  <si>
    <t>2</t>
  </si>
  <si>
    <t>Rhabdiopteryx</t>
  </si>
  <si>
    <t>10</t>
  </si>
  <si>
    <t>Taeniopteryx</t>
  </si>
  <si>
    <t>14</t>
  </si>
  <si>
    <t>Hydropsyche</t>
  </si>
  <si>
    <t>212</t>
  </si>
  <si>
    <t>sF. Drusinae</t>
  </si>
  <si>
    <t>3120</t>
  </si>
  <si>
    <t>Rhyacophila</t>
  </si>
  <si>
    <t>183</t>
  </si>
  <si>
    <t>Baetis</t>
  </si>
  <si>
    <t>364</t>
  </si>
  <si>
    <t>Epeorus</t>
  </si>
  <si>
    <t>400</t>
  </si>
  <si>
    <t>Rhithrogena</t>
  </si>
  <si>
    <t>404</t>
  </si>
  <si>
    <t>Elmis</t>
  </si>
  <si>
    <t>618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</si>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</sst>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A89F8A9-4807-4326-9FCF-A973FBD8B744}"/>
    <cellStyle name="Normal_résultats" xfId="1" xr:uid="{A1D016B9-903A-40C1-9EFC-AFD4DDA87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CHAGUI/19014_CHAGUI_06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CHAGUI</v>
          </cell>
          <cell r="L5">
            <v>43502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27E2-3953-4130-B46B-94947E06BEF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6150795</v>
      </c>
      <c r="B6" s="27" t="s">
        <v>13</v>
      </c>
      <c r="C6" s="27" t="s">
        <v>14</v>
      </c>
      <c r="D6" s="28" t="s">
        <v>15</v>
      </c>
      <c r="E6" s="27">
        <v>987934.45599409204</v>
      </c>
      <c r="F6" s="27">
        <v>6402007.9459955581</v>
      </c>
      <c r="G6" s="27">
        <v>987776.34395333892</v>
      </c>
      <c r="H6" s="29">
        <v>6402046.2579888413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144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6.32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910.08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45.504000000000005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47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50</v>
      </c>
      <c r="M25" s="82" t="s">
        <v>56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66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66</v>
      </c>
      <c r="M27" s="82" t="s">
        <v>69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47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43</v>
      </c>
      <c r="M29" s="82" t="s">
        <v>69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50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50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66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30</v>
      </c>
      <c r="F55" s="172" t="s">
        <v>126</v>
      </c>
      <c r="G55" s="173"/>
      <c r="H55" s="156"/>
      <c r="I55" s="173" t="s">
        <v>68</v>
      </c>
      <c r="J55" s="173">
        <v>3</v>
      </c>
      <c r="K55" s="174" t="s">
        <v>54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127</v>
      </c>
      <c r="B56" s="169" t="s">
        <v>128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>
        <v>3</v>
      </c>
      <c r="K56" s="174" t="s">
        <v>48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59</v>
      </c>
      <c r="D57" s="171">
        <v>5</v>
      </c>
      <c r="E57" s="171">
        <v>6</v>
      </c>
      <c r="F57" s="172" t="s">
        <v>126</v>
      </c>
      <c r="G57" s="173"/>
      <c r="H57" s="156"/>
      <c r="I57" s="173"/>
      <c r="J57" s="173"/>
      <c r="K57" s="174"/>
      <c r="L57" s="175"/>
      <c r="M57" s="174" t="s">
        <v>58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52</v>
      </c>
      <c r="D60" s="171">
        <v>2</v>
      </c>
      <c r="E60" s="171">
        <v>3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51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>
        <v>1</v>
      </c>
      <c r="F61" s="172" t="s">
        <v>121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141</v>
      </c>
      <c r="B62" s="178" t="s">
        <v>142</v>
      </c>
      <c r="C62" s="179" t="s">
        <v>63</v>
      </c>
      <c r="D62" s="180">
        <v>0</v>
      </c>
      <c r="E62" s="180">
        <v>57</v>
      </c>
      <c r="F62" s="181" t="s">
        <v>126</v>
      </c>
      <c r="G62" s="182"/>
      <c r="H62" s="156"/>
      <c r="I62" s="182" t="s">
        <v>65</v>
      </c>
      <c r="J62" s="182">
        <v>3</v>
      </c>
      <c r="K62" s="183" t="s">
        <v>143</v>
      </c>
      <c r="L62" s="184">
        <v>4</v>
      </c>
      <c r="M62" s="183" t="s">
        <v>71</v>
      </c>
      <c r="N62" s="184">
        <v>2</v>
      </c>
      <c r="O62" s="183" t="s">
        <v>73</v>
      </c>
      <c r="P62" s="184">
        <v>1</v>
      </c>
      <c r="Q62" s="182">
        <v>5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F561CBC-A908-4CEE-9BA1-0DE5F36488E7}">
      <formula1>0</formula1>
      <formula2>50</formula2>
    </dataValidation>
    <dataValidation type="date" allowBlank="1" showErrorMessage="1" errorTitle="Date du prélèvement (jj/mm/aaaa)" sqref="D6:H6" xr:uid="{E6C4D5CB-F1FE-4C9C-9795-F40FAE52672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643F-BA56-4588-A504-45AD4E0BB6F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5065</v>
      </c>
      <c r="G23" s="235">
        <v>987814</v>
      </c>
      <c r="H23" s="235">
        <v>6402039</v>
      </c>
      <c r="I23" s="235">
        <v>932</v>
      </c>
      <c r="J23" s="235" t="s">
        <v>196</v>
      </c>
      <c r="K23" s="234">
        <v>987934.45599409204</v>
      </c>
      <c r="L23" s="234">
        <v>6402007.9459955581</v>
      </c>
      <c r="M23" s="234">
        <v>987776.34395333892</v>
      </c>
      <c r="N23" s="234">
        <v>6402046.2579888413</v>
      </c>
      <c r="O23" s="235">
        <v>8</v>
      </c>
      <c r="P23" s="235">
        <v>144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CHAGUI_2019-02-06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14.25">
      <c r="A39" s="278" t="str">
        <f>B23</f>
        <v>06150795</v>
      </c>
      <c r="B39" s="278" t="str">
        <f>C23</f>
        <v>CHAGNE</v>
      </c>
      <c r="C39" s="278" t="str">
        <f>D23</f>
        <v>CHAGNE A GUILLESTRE 2</v>
      </c>
      <c r="D39" s="279" t="str">
        <f>D26</f>
        <v>06/02/2019</v>
      </c>
      <c r="E39" s="280">
        <v>6.32</v>
      </c>
      <c r="F39" s="281" t="s">
        <v>215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30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59</v>
      </c>
      <c r="H45" s="284">
        <v>6</v>
      </c>
      <c r="I45" s="283" t="s">
        <v>126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52</v>
      </c>
      <c r="H48" s="284">
        <v>3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>
        <v>1</v>
      </c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63</v>
      </c>
      <c r="H50" s="287">
        <v>57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50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06150795</v>
      </c>
      <c r="B66" s="308" t="str">
        <f>D26</f>
        <v>06/02/2019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06150795</v>
      </c>
      <c r="B67" s="311" t="str">
        <f>+B$66</f>
        <v>06/02/2019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06150795</v>
      </c>
      <c r="B68" s="311" t="str">
        <f t="shared" si="0"/>
        <v>06/02/2019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06150795</v>
      </c>
      <c r="B69" s="311" t="str">
        <f t="shared" si="0"/>
        <v>06/02/2019</v>
      </c>
      <c r="C69" s="309" t="s">
        <v>51</v>
      </c>
      <c r="D69" s="283" t="s">
        <v>52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06150795</v>
      </c>
      <c r="B70" s="311" t="str">
        <f t="shared" si="0"/>
        <v>06/02/2019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25</v>
      </c>
      <c r="H70" s="283"/>
      <c r="I70" s="283">
        <v>0</v>
      </c>
      <c r="J70" s="284" t="s">
        <v>234</v>
      </c>
      <c r="K70" s="283">
        <v>2</v>
      </c>
      <c r="T70"/>
    </row>
    <row r="71" spans="1:256" ht="14.25">
      <c r="A71" s="310" t="str">
        <f t="shared" si="0"/>
        <v>06150795</v>
      </c>
      <c r="B71" s="311" t="str">
        <f t="shared" si="0"/>
        <v>06/02/2019</v>
      </c>
      <c r="C71" s="309" t="s">
        <v>58</v>
      </c>
      <c r="D71" s="283" t="s">
        <v>59</v>
      </c>
      <c r="E71" s="283" t="s">
        <v>47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06150795</v>
      </c>
      <c r="B72" s="311" t="str">
        <f t="shared" si="0"/>
        <v>06/02/2019</v>
      </c>
      <c r="C72" s="309" t="s">
        <v>62</v>
      </c>
      <c r="D72" s="283" t="s">
        <v>63</v>
      </c>
      <c r="E72" s="283" t="s">
        <v>50</v>
      </c>
      <c r="F72" s="283" t="s">
        <v>56</v>
      </c>
      <c r="G72" s="284">
        <v>30</v>
      </c>
      <c r="H72" s="283"/>
      <c r="I72" s="283">
        <v>0</v>
      </c>
      <c r="J72" s="284" t="s">
        <v>234</v>
      </c>
      <c r="K72" s="283">
        <v>3</v>
      </c>
      <c r="T72"/>
    </row>
    <row r="73" spans="1:256" ht="14.25">
      <c r="A73" s="310" t="str">
        <f t="shared" si="0"/>
        <v>06150795</v>
      </c>
      <c r="B73" s="311" t="str">
        <f t="shared" si="0"/>
        <v>06/02/2019</v>
      </c>
      <c r="C73" s="309" t="s">
        <v>65</v>
      </c>
      <c r="D73" s="283" t="s">
        <v>63</v>
      </c>
      <c r="E73" s="283" t="s">
        <v>66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06150795</v>
      </c>
      <c r="B74" s="311" t="str">
        <f t="shared" si="0"/>
        <v>06/02/2019</v>
      </c>
      <c r="C74" s="309" t="s">
        <v>68</v>
      </c>
      <c r="D74" s="283" t="s">
        <v>55</v>
      </c>
      <c r="E74" s="283" t="s">
        <v>66</v>
      </c>
      <c r="F74" s="283" t="s">
        <v>69</v>
      </c>
      <c r="G74" s="284">
        <v>30</v>
      </c>
      <c r="H74" s="283"/>
      <c r="I74" s="283">
        <v>0</v>
      </c>
      <c r="J74" s="284" t="s">
        <v>234</v>
      </c>
      <c r="K74" s="283">
        <v>2</v>
      </c>
      <c r="T74"/>
    </row>
    <row r="75" spans="1:256" ht="14.25">
      <c r="A75" s="310" t="str">
        <f t="shared" si="0"/>
        <v>06150795</v>
      </c>
      <c r="B75" s="311" t="str">
        <f t="shared" si="0"/>
        <v>06/02/2019</v>
      </c>
      <c r="C75" s="309" t="s">
        <v>71</v>
      </c>
      <c r="D75" s="283" t="s">
        <v>63</v>
      </c>
      <c r="E75" s="283" t="s">
        <v>47</v>
      </c>
      <c r="F75" s="283" t="s">
        <v>69</v>
      </c>
      <c r="G75" s="284">
        <v>20</v>
      </c>
      <c r="H75" s="283"/>
      <c r="I75" s="283">
        <v>0</v>
      </c>
      <c r="J75" s="284" t="s">
        <v>234</v>
      </c>
      <c r="K75" s="283">
        <v>2</v>
      </c>
      <c r="T75"/>
    </row>
    <row r="76" spans="1:256" ht="14.25">
      <c r="A76" s="310" t="str">
        <f t="shared" si="0"/>
        <v>06150795</v>
      </c>
      <c r="B76" s="311" t="str">
        <f t="shared" si="0"/>
        <v>06/02/2019</v>
      </c>
      <c r="C76" s="309" t="s">
        <v>73</v>
      </c>
      <c r="D76" s="283" t="s">
        <v>63</v>
      </c>
      <c r="E76" s="283" t="s">
        <v>43</v>
      </c>
      <c r="F76" s="283" t="s">
        <v>69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06150795</v>
      </c>
      <c r="B77" s="311" t="str">
        <f t="shared" si="0"/>
        <v>06/02/2019</v>
      </c>
      <c r="C77" s="309" t="s">
        <v>75</v>
      </c>
      <c r="D77" s="283" t="s">
        <v>63</v>
      </c>
      <c r="E77" s="283" t="s">
        <v>50</v>
      </c>
      <c r="F77" s="283" t="s">
        <v>69</v>
      </c>
      <c r="G77" s="284">
        <v>25</v>
      </c>
      <c r="H77" s="283"/>
      <c r="I77" s="283">
        <v>0</v>
      </c>
      <c r="J77" s="284" t="s">
        <v>234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06150795</v>
      </c>
      <c r="B88" s="330" t="str">
        <f>D26</f>
        <v>06/02/2019</v>
      </c>
      <c r="C88" s="284" t="s">
        <v>245</v>
      </c>
      <c r="D88" s="331" t="s">
        <v>246</v>
      </c>
      <c r="E88" s="284">
        <v>120</v>
      </c>
      <c r="F88" s="284">
        <v>92</v>
      </c>
      <c r="G88" s="284">
        <v>80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06150795</v>
      </c>
      <c r="B89" s="311" t="str">
        <f>+B$88</f>
        <v>06/02/2019</v>
      </c>
      <c r="C89" s="284" t="s">
        <v>247</v>
      </c>
      <c r="D89" s="331" t="s">
        <v>248</v>
      </c>
      <c r="E89" s="284">
        <v>5</v>
      </c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06150795</v>
      </c>
      <c r="B90" s="311" t="str">
        <f t="shared" si="1"/>
        <v>06/02/2019</v>
      </c>
      <c r="C90" s="284" t="s">
        <v>249</v>
      </c>
      <c r="D90" s="331" t="s">
        <v>250</v>
      </c>
      <c r="E90" s="284">
        <v>10</v>
      </c>
      <c r="F90" s="284">
        <v>5</v>
      </c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06150795</v>
      </c>
      <c r="B91" s="311" t="str">
        <f t="shared" si="1"/>
        <v>06/02/2019</v>
      </c>
      <c r="C91" s="284" t="s">
        <v>251</v>
      </c>
      <c r="D91" s="331" t="s">
        <v>252</v>
      </c>
      <c r="E91" s="284">
        <v>2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06150795</v>
      </c>
      <c r="B92" s="311" t="str">
        <f t="shared" si="1"/>
        <v>06/02/2019</v>
      </c>
      <c r="C92" s="284" t="s">
        <v>253</v>
      </c>
      <c r="D92" s="331" t="s">
        <v>254</v>
      </c>
      <c r="E92" s="284"/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06150795</v>
      </c>
      <c r="B93" s="311" t="str">
        <f t="shared" si="1"/>
        <v>06/02/2019</v>
      </c>
      <c r="C93" s="284" t="s">
        <v>255</v>
      </c>
      <c r="D93" s="331" t="s">
        <v>256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06150795</v>
      </c>
      <c r="B94" s="311" t="str">
        <f t="shared" si="1"/>
        <v>06/02/2019</v>
      </c>
      <c r="C94" s="284" t="s">
        <v>257</v>
      </c>
      <c r="D94" s="331" t="s">
        <v>258</v>
      </c>
      <c r="E94" s="284"/>
      <c r="F94" s="284">
        <v>1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06150795</v>
      </c>
      <c r="B95" s="311" t="str">
        <f t="shared" si="1"/>
        <v>06/02/2019</v>
      </c>
      <c r="C95" s="284" t="s">
        <v>259</v>
      </c>
      <c r="D95" s="331" t="s">
        <v>260</v>
      </c>
      <c r="E95" s="284">
        <v>60</v>
      </c>
      <c r="F95" s="284">
        <v>74</v>
      </c>
      <c r="G95" s="284">
        <v>146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06150795</v>
      </c>
      <c r="B96" s="311" t="str">
        <f t="shared" si="1"/>
        <v>06/02/2019</v>
      </c>
      <c r="C96" s="284" t="s">
        <v>261</v>
      </c>
      <c r="D96" s="331" t="s">
        <v>262</v>
      </c>
      <c r="E96" s="284">
        <v>11</v>
      </c>
      <c r="F96" s="284">
        <v>8</v>
      </c>
      <c r="G96" s="284">
        <v>15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06150795</v>
      </c>
      <c r="B97" s="311" t="str">
        <f t="shared" si="1"/>
        <v>06/02/2019</v>
      </c>
      <c r="C97" s="284" t="s">
        <v>263</v>
      </c>
      <c r="D97" s="331" t="s">
        <v>264</v>
      </c>
      <c r="E97" s="284">
        <v>40</v>
      </c>
      <c r="F97" s="284">
        <v>68</v>
      </c>
      <c r="G97" s="284">
        <v>68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06150795</v>
      </c>
      <c r="B98" s="311" t="str">
        <f t="shared" si="1"/>
        <v>06/02/2019</v>
      </c>
      <c r="C98" s="284" t="s">
        <v>265</v>
      </c>
      <c r="D98" s="331" t="s">
        <v>266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06150795</v>
      </c>
      <c r="B99" s="311" t="str">
        <f t="shared" si="1"/>
        <v>06/02/2019</v>
      </c>
      <c r="C99" s="284" t="s">
        <v>267</v>
      </c>
      <c r="D99" s="331" t="s">
        <v>268</v>
      </c>
      <c r="E99" s="284">
        <v>1</v>
      </c>
      <c r="F99" s="284">
        <v>18</v>
      </c>
      <c r="G99" s="284">
        <v>16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06150795</v>
      </c>
      <c r="B100" s="311" t="str">
        <f t="shared" si="1"/>
        <v>06/02/2019</v>
      </c>
      <c r="C100" s="284" t="s">
        <v>269</v>
      </c>
      <c r="D100" s="331" t="s">
        <v>270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06150795</v>
      </c>
      <c r="B101" s="311" t="str">
        <f t="shared" si="1"/>
        <v>06/02/2019</v>
      </c>
      <c r="C101" s="284" t="s">
        <v>271</v>
      </c>
      <c r="D101" s="331" t="s">
        <v>272</v>
      </c>
      <c r="E101" s="284">
        <v>40</v>
      </c>
      <c r="F101" s="284">
        <v>152</v>
      </c>
      <c r="G101" s="284">
        <v>76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06150795</v>
      </c>
      <c r="B102" s="311" t="str">
        <f t="shared" si="1"/>
        <v>06/02/2019</v>
      </c>
      <c r="C102" s="284" t="s">
        <v>273</v>
      </c>
      <c r="D102" s="331" t="s">
        <v>274</v>
      </c>
      <c r="E102" s="284">
        <v>1</v>
      </c>
      <c r="F102" s="284">
        <v>6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06150795</v>
      </c>
      <c r="B103" s="311" t="str">
        <f t="shared" si="1"/>
        <v>06/02/2019</v>
      </c>
      <c r="C103" s="284" t="s">
        <v>275</v>
      </c>
      <c r="D103" s="331" t="s">
        <v>276</v>
      </c>
      <c r="E103" s="284">
        <v>16</v>
      </c>
      <c r="F103" s="284">
        <v>22</v>
      </c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06150795</v>
      </c>
      <c r="B104" s="311" t="str">
        <f t="shared" si="1"/>
        <v>06/02/2019</v>
      </c>
      <c r="C104" s="284" t="s">
        <v>277</v>
      </c>
      <c r="D104" s="331" t="s">
        <v>278</v>
      </c>
      <c r="E104" s="284">
        <v>4</v>
      </c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06150795</v>
      </c>
      <c r="B105" s="311" t="str">
        <f t="shared" si="1"/>
        <v>06/02/2019</v>
      </c>
      <c r="C105" s="284" t="s">
        <v>279</v>
      </c>
      <c r="D105" s="331" t="s">
        <v>280</v>
      </c>
      <c r="E105" s="284">
        <v>10</v>
      </c>
      <c r="F105" s="284">
        <v>12</v>
      </c>
      <c r="G105" s="284">
        <v>9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06150795</v>
      </c>
      <c r="B106" s="311" t="str">
        <f t="shared" si="1"/>
        <v>06/02/2019</v>
      </c>
      <c r="C106" s="284" t="s">
        <v>281</v>
      </c>
      <c r="D106" s="331" t="s">
        <v>282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06150795</v>
      </c>
      <c r="B107" s="311" t="str">
        <f t="shared" si="1"/>
        <v>06/02/2019</v>
      </c>
      <c r="C107" s="284" t="s">
        <v>283</v>
      </c>
      <c r="D107" s="331" t="s">
        <v>284</v>
      </c>
      <c r="E107" s="284" t="s">
        <v>285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06150795</v>
      </c>
      <c r="B108" s="311" t="str">
        <f t="shared" si="1"/>
        <v>06/02/2019</v>
      </c>
      <c r="C108" s="284" t="s">
        <v>286</v>
      </c>
      <c r="D108" s="331" t="s">
        <v>287</v>
      </c>
      <c r="E108" s="284" t="s">
        <v>285</v>
      </c>
      <c r="F108" s="284"/>
      <c r="G108" s="284" t="s">
        <v>285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06150795</v>
      </c>
      <c r="B109" s="311" t="str">
        <f t="shared" si="1"/>
        <v>06/02/2019</v>
      </c>
      <c r="C109" s="284" t="s">
        <v>288</v>
      </c>
      <c r="D109" s="331" t="s">
        <v>289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06150795</v>
      </c>
      <c r="B110" s="311" t="str">
        <f t="shared" si="1"/>
        <v>06/02/2019</v>
      </c>
      <c r="C110" s="284" t="s">
        <v>290</v>
      </c>
      <c r="D110" s="331" t="s">
        <v>291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06150795</v>
      </c>
      <c r="B111" s="311" t="str">
        <f t="shared" si="1"/>
        <v>06/02/2019</v>
      </c>
      <c r="C111" s="284" t="s">
        <v>292</v>
      </c>
      <c r="D111" s="331" t="s">
        <v>293</v>
      </c>
      <c r="E111" s="284">
        <v>4</v>
      </c>
      <c r="F111" s="284">
        <v>1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06150795</v>
      </c>
      <c r="B112" s="311" t="str">
        <f t="shared" si="1"/>
        <v>06/02/2019</v>
      </c>
      <c r="C112" s="284" t="s">
        <v>294</v>
      </c>
      <c r="D112" s="331" t="s">
        <v>295</v>
      </c>
      <c r="E112" s="284" t="s">
        <v>285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06150795</v>
      </c>
      <c r="B113" s="311" t="str">
        <f t="shared" si="1"/>
        <v>06/02/2019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06150795</v>
      </c>
      <c r="B114" s="311" t="str">
        <f t="shared" si="1"/>
        <v>06/02/2019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06150795</v>
      </c>
      <c r="B115" s="311" t="str">
        <f t="shared" si="1"/>
        <v>06/02/2019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06150795</v>
      </c>
      <c r="B116" s="311" t="str">
        <f t="shared" si="1"/>
        <v>06/02/2019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06150795</v>
      </c>
      <c r="B117" s="311" t="str">
        <f t="shared" si="1"/>
        <v>06/02/2019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06150795</v>
      </c>
      <c r="B118" s="311" t="str">
        <f t="shared" si="1"/>
        <v>06/02/2019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06150795</v>
      </c>
      <c r="B119" s="311" t="str">
        <f t="shared" si="1"/>
        <v>06/02/2019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06150795</v>
      </c>
      <c r="B120" s="311" t="str">
        <f t="shared" si="1"/>
        <v>06/02/2019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06150795</v>
      </c>
      <c r="B121" s="311" t="str">
        <f t="shared" si="1"/>
        <v>06/02/2019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06150795</v>
      </c>
      <c r="B122" s="311" t="str">
        <f t="shared" si="2"/>
        <v>06/02/2019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06150795</v>
      </c>
      <c r="B123" s="311" t="str">
        <f t="shared" si="2"/>
        <v>06/02/2019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06150795</v>
      </c>
      <c r="B124" s="311" t="str">
        <f t="shared" si="2"/>
        <v>06/02/2019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06150795</v>
      </c>
      <c r="B125" s="311" t="str">
        <f t="shared" si="2"/>
        <v>06/02/2019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06150795</v>
      </c>
      <c r="B126" s="311" t="str">
        <f t="shared" si="2"/>
        <v>06/02/2019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06150795</v>
      </c>
      <c r="B127" s="311" t="str">
        <f t="shared" si="2"/>
        <v>06/02/2019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06150795</v>
      </c>
      <c r="B128" s="311" t="str">
        <f t="shared" si="2"/>
        <v>06/02/2019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06150795</v>
      </c>
      <c r="B129" s="311" t="str">
        <f t="shared" si="2"/>
        <v>06/02/2019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06150795</v>
      </c>
      <c r="B130" s="311" t="str">
        <f t="shared" si="2"/>
        <v>06/02/2019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06150795</v>
      </c>
      <c r="B131" s="311" t="str">
        <f t="shared" si="2"/>
        <v>06/02/2019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06150795</v>
      </c>
      <c r="B132" s="311" t="str">
        <f t="shared" si="2"/>
        <v>06/02/2019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06150795</v>
      </c>
      <c r="B133" s="311" t="str">
        <f t="shared" si="2"/>
        <v>06/02/2019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06150795</v>
      </c>
      <c r="B134" s="311" t="str">
        <f t="shared" si="2"/>
        <v>06/02/2019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06150795</v>
      </c>
      <c r="B135" s="311" t="str">
        <f t="shared" si="2"/>
        <v>06/02/2019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06150795</v>
      </c>
      <c r="B136" s="311" t="str">
        <f t="shared" si="2"/>
        <v>06/02/2019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06150795</v>
      </c>
      <c r="B137" s="311" t="str">
        <f t="shared" si="2"/>
        <v>06/02/2019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06150795</v>
      </c>
      <c r="B138" s="311" t="str">
        <f t="shared" si="2"/>
        <v>06/02/2019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06150795</v>
      </c>
      <c r="B139" s="311" t="str">
        <f t="shared" si="2"/>
        <v>06/02/2019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06150795</v>
      </c>
      <c r="B140" s="311" t="str">
        <f t="shared" si="2"/>
        <v>06/02/2019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06150795</v>
      </c>
      <c r="B141" s="311" t="str">
        <f t="shared" si="2"/>
        <v>06/02/2019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06150795</v>
      </c>
      <c r="B142" s="311" t="str">
        <f t="shared" si="2"/>
        <v>06/02/2019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06150795</v>
      </c>
      <c r="B143" s="311" t="str">
        <f t="shared" si="2"/>
        <v>06/02/2019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06150795</v>
      </c>
      <c r="B144" s="311" t="str">
        <f t="shared" si="2"/>
        <v>06/02/2019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06150795</v>
      </c>
      <c r="B145" s="311" t="str">
        <f t="shared" si="2"/>
        <v>06/02/2019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06150795</v>
      </c>
      <c r="B146" s="311" t="str">
        <f t="shared" si="2"/>
        <v>06/02/2019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06150795</v>
      </c>
      <c r="B147" s="311" t="str">
        <f t="shared" si="2"/>
        <v>06/02/2019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06150795</v>
      </c>
      <c r="B148" s="311" t="str">
        <f t="shared" si="2"/>
        <v>06/02/2019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06150795</v>
      </c>
      <c r="B149" s="311" t="str">
        <f t="shared" si="2"/>
        <v>06/02/2019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06150795</v>
      </c>
      <c r="B150" s="311" t="str">
        <f t="shared" si="2"/>
        <v>06/02/2019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06150795</v>
      </c>
      <c r="B151" s="311" t="str">
        <f t="shared" si="2"/>
        <v>06/02/2019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06150795</v>
      </c>
      <c r="B152" s="311" t="str">
        <f t="shared" si="2"/>
        <v>06/02/2019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06150795</v>
      </c>
      <c r="B153" s="311" t="str">
        <f t="shared" si="2"/>
        <v>06/02/2019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06150795</v>
      </c>
      <c r="B154" s="311" t="str">
        <f t="shared" si="3"/>
        <v>06/02/2019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06150795</v>
      </c>
      <c r="B155" s="311" t="str">
        <f t="shared" si="3"/>
        <v>06/02/2019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06150795</v>
      </c>
      <c r="B156" s="311" t="str">
        <f t="shared" si="3"/>
        <v>06/02/2019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06150795</v>
      </c>
      <c r="B157" s="311" t="str">
        <f t="shared" si="3"/>
        <v>06/02/2019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06150795</v>
      </c>
      <c r="B158" s="311" t="str">
        <f t="shared" si="3"/>
        <v>06/02/2019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06150795</v>
      </c>
      <c r="B159" s="311" t="str">
        <f t="shared" si="3"/>
        <v>06/02/2019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06150795</v>
      </c>
      <c r="B160" s="311" t="str">
        <f t="shared" si="3"/>
        <v>06/02/2019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06150795</v>
      </c>
      <c r="B161" s="311" t="str">
        <f t="shared" si="3"/>
        <v>06/02/2019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06150795</v>
      </c>
      <c r="B162" s="311" t="str">
        <f t="shared" si="3"/>
        <v>06/02/2019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06150795</v>
      </c>
      <c r="B163" s="311" t="str">
        <f t="shared" si="3"/>
        <v>06/02/2019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06150795</v>
      </c>
      <c r="B164" s="311" t="str">
        <f t="shared" si="3"/>
        <v>06/02/2019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06150795</v>
      </c>
      <c r="B165" s="311" t="str">
        <f t="shared" si="3"/>
        <v>06/02/2019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06150795</v>
      </c>
      <c r="B166" s="311" t="str">
        <f t="shared" si="3"/>
        <v>06/02/2019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06150795</v>
      </c>
      <c r="B167" s="311" t="str">
        <f t="shared" si="3"/>
        <v>06/02/2019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06150795</v>
      </c>
      <c r="B168" s="311" t="str">
        <f t="shared" si="3"/>
        <v>06/02/2019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06150795</v>
      </c>
      <c r="B169" s="311" t="str">
        <f t="shared" si="3"/>
        <v>06/02/2019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06150795</v>
      </c>
      <c r="B170" s="311" t="str">
        <f t="shared" si="3"/>
        <v>06/02/2019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06150795</v>
      </c>
      <c r="B171" s="311" t="str">
        <f t="shared" si="3"/>
        <v>06/02/2019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06150795</v>
      </c>
      <c r="B172" s="311" t="str">
        <f t="shared" si="3"/>
        <v>06/02/2019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06150795</v>
      </c>
      <c r="B173" s="311" t="str">
        <f t="shared" si="3"/>
        <v>06/02/2019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06150795</v>
      </c>
      <c r="B174" s="311" t="str">
        <f t="shared" si="3"/>
        <v>06/02/2019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06150795</v>
      </c>
      <c r="B175" s="311" t="str">
        <f t="shared" si="3"/>
        <v>06/02/2019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06150795</v>
      </c>
      <c r="B176" s="311" t="str">
        <f t="shared" si="3"/>
        <v>06/02/2019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06150795</v>
      </c>
      <c r="B177" s="311" t="str">
        <f t="shared" si="3"/>
        <v>06/02/2019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06150795</v>
      </c>
      <c r="B178" s="311" t="str">
        <f t="shared" si="3"/>
        <v>06/02/2019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06150795</v>
      </c>
      <c r="B179" s="311" t="str">
        <f t="shared" si="3"/>
        <v>06/02/2019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06150795</v>
      </c>
      <c r="B180" s="311" t="str">
        <f t="shared" si="3"/>
        <v>06/02/2019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06150795</v>
      </c>
      <c r="B181" s="311" t="str">
        <f t="shared" si="3"/>
        <v>06/02/2019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06150795</v>
      </c>
      <c r="B182" s="311" t="str">
        <f t="shared" si="3"/>
        <v>06/02/2019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06150795</v>
      </c>
      <c r="B183" s="311" t="str">
        <f t="shared" si="3"/>
        <v>06/02/2019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06150795</v>
      </c>
      <c r="B184" s="311" t="str">
        <f t="shared" si="3"/>
        <v>06/02/2019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06150795</v>
      </c>
      <c r="B185" s="311" t="str">
        <f t="shared" si="3"/>
        <v>06/02/2019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06150795</v>
      </c>
      <c r="B186" s="311" t="str">
        <f t="shared" si="4"/>
        <v>06/02/2019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06150795</v>
      </c>
      <c r="B187" s="311" t="str">
        <f t="shared" si="4"/>
        <v>06/02/2019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06150795</v>
      </c>
      <c r="B188" s="311" t="str">
        <f t="shared" si="4"/>
        <v>06/02/2019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06150795</v>
      </c>
      <c r="B189" s="311" t="str">
        <f t="shared" si="4"/>
        <v>06/02/2019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06150795</v>
      </c>
      <c r="B190" s="311" t="str">
        <f t="shared" si="4"/>
        <v>06/02/2019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06150795</v>
      </c>
      <c r="B191" s="311" t="str">
        <f t="shared" si="4"/>
        <v>06/02/2019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06150795</v>
      </c>
      <c r="B192" s="311" t="str">
        <f t="shared" si="4"/>
        <v>06/02/2019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06150795</v>
      </c>
      <c r="B193" s="311" t="str">
        <f t="shared" si="4"/>
        <v>06/02/2019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06150795</v>
      </c>
      <c r="B194" s="311" t="str">
        <f t="shared" si="4"/>
        <v>06/02/2019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06150795</v>
      </c>
      <c r="B195" s="311" t="str">
        <f t="shared" si="4"/>
        <v>06/02/2019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06150795</v>
      </c>
      <c r="B196" s="311" t="str">
        <f t="shared" si="4"/>
        <v>06/02/2019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06150795</v>
      </c>
      <c r="B197" s="311" t="str">
        <f t="shared" si="4"/>
        <v>06/02/2019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06150795</v>
      </c>
      <c r="B198" s="311" t="str">
        <f t="shared" si="4"/>
        <v>06/02/2019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06150795</v>
      </c>
      <c r="B199" s="311" t="str">
        <f t="shared" si="4"/>
        <v>06/02/2019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06150795</v>
      </c>
      <c r="B200" s="311" t="str">
        <f t="shared" si="4"/>
        <v>06/02/2019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06150795</v>
      </c>
      <c r="B201" s="311" t="str">
        <f t="shared" si="4"/>
        <v>06/02/2019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06150795</v>
      </c>
      <c r="B202" s="311" t="str">
        <f t="shared" si="4"/>
        <v>06/02/2019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06150795</v>
      </c>
      <c r="B203" s="311" t="str">
        <f t="shared" si="4"/>
        <v>06/02/2019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06150795</v>
      </c>
      <c r="B204" s="311" t="str">
        <f t="shared" si="4"/>
        <v>06/02/2019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06150795</v>
      </c>
      <c r="B205" s="311" t="str">
        <f t="shared" si="4"/>
        <v>06/02/2019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06150795</v>
      </c>
      <c r="B206" s="311" t="str">
        <f t="shared" si="4"/>
        <v>06/02/2019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06150795</v>
      </c>
      <c r="B207" s="311" t="str">
        <f t="shared" si="4"/>
        <v>06/02/2019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06150795</v>
      </c>
      <c r="B208" s="311" t="str">
        <f t="shared" si="4"/>
        <v>06/02/2019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06150795</v>
      </c>
      <c r="B209" s="311" t="str">
        <f t="shared" si="4"/>
        <v>06/02/2019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06150795</v>
      </c>
      <c r="B210" s="311" t="str">
        <f t="shared" si="4"/>
        <v>06/02/2019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06150795</v>
      </c>
      <c r="B211" s="311" t="str">
        <f t="shared" si="4"/>
        <v>06/02/2019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06150795</v>
      </c>
      <c r="B212" s="311" t="str">
        <f t="shared" si="4"/>
        <v>06/02/2019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06150795</v>
      </c>
      <c r="B213" s="311" t="str">
        <f t="shared" si="4"/>
        <v>06/02/2019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06150795</v>
      </c>
      <c r="B214" s="311" t="str">
        <f t="shared" si="4"/>
        <v>06/02/2019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06150795</v>
      </c>
      <c r="B215" s="311" t="str">
        <f t="shared" si="4"/>
        <v>06/02/2019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06150795</v>
      </c>
      <c r="B216" s="311" t="str">
        <f t="shared" si="4"/>
        <v>06/02/2019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06150795</v>
      </c>
      <c r="B217" s="311" t="str">
        <f t="shared" si="4"/>
        <v>06/02/2019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06150795</v>
      </c>
      <c r="B218" s="311" t="str">
        <f t="shared" si="5"/>
        <v>06/02/2019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06150795</v>
      </c>
      <c r="B219" s="311" t="str">
        <f t="shared" si="5"/>
        <v>06/02/2019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06150795</v>
      </c>
      <c r="B220" s="311" t="str">
        <f t="shared" si="5"/>
        <v>06/02/2019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06150795</v>
      </c>
      <c r="B221" s="311" t="str">
        <f t="shared" si="5"/>
        <v>06/02/2019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06150795</v>
      </c>
      <c r="B222" s="311" t="str">
        <f t="shared" si="5"/>
        <v>06/02/2019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06150795</v>
      </c>
      <c r="B223" s="311" t="str">
        <f t="shared" si="5"/>
        <v>06/02/2019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06150795</v>
      </c>
      <c r="B224" s="311" t="str">
        <f t="shared" si="5"/>
        <v>06/02/2019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06150795</v>
      </c>
      <c r="B225" s="311" t="str">
        <f t="shared" si="5"/>
        <v>06/02/2019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06150795</v>
      </c>
      <c r="B226" s="311" t="str">
        <f t="shared" si="5"/>
        <v>06/02/2019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06150795</v>
      </c>
      <c r="B227" s="311" t="str">
        <f t="shared" si="5"/>
        <v>06/02/2019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06150795</v>
      </c>
      <c r="B228" s="311" t="str">
        <f t="shared" si="5"/>
        <v>06/02/2019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06150795</v>
      </c>
      <c r="B229" s="311" t="str">
        <f t="shared" si="5"/>
        <v>06/02/2019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06150795</v>
      </c>
      <c r="B230" s="311" t="str">
        <f t="shared" si="5"/>
        <v>06/02/2019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06150795</v>
      </c>
      <c r="B231" s="311" t="str">
        <f t="shared" si="5"/>
        <v>06/02/2019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06150795</v>
      </c>
      <c r="B232" s="311" t="str">
        <f t="shared" si="5"/>
        <v>06/02/2019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06150795</v>
      </c>
      <c r="B233" s="311" t="str">
        <f t="shared" si="5"/>
        <v>06/02/2019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06150795</v>
      </c>
      <c r="B234" s="311" t="str">
        <f t="shared" si="5"/>
        <v>06/02/2019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06150795</v>
      </c>
      <c r="B235" s="311" t="str">
        <f t="shared" si="5"/>
        <v>06/02/2019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06150795</v>
      </c>
      <c r="B236" s="311" t="str">
        <f t="shared" si="5"/>
        <v>06/02/2019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06150795</v>
      </c>
      <c r="B237" s="311" t="str">
        <f t="shared" si="5"/>
        <v>06/02/2019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06150795</v>
      </c>
      <c r="B238" s="311" t="str">
        <f t="shared" si="5"/>
        <v>06/02/2019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06150795</v>
      </c>
      <c r="B239" s="311" t="str">
        <f t="shared" si="5"/>
        <v>06/02/2019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06150795</v>
      </c>
      <c r="B240" s="311" t="str">
        <f t="shared" si="5"/>
        <v>06/02/2019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06150795</v>
      </c>
      <c r="B241" s="311" t="str">
        <f t="shared" si="5"/>
        <v>06/02/2019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06150795</v>
      </c>
      <c r="B242" s="311" t="str">
        <f t="shared" si="5"/>
        <v>06/02/2019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06150795</v>
      </c>
      <c r="B243" s="311" t="str">
        <f t="shared" si="5"/>
        <v>06/02/2019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529A866-0890-4373-8C82-29C6A4C9A94F}">
      <formula1>$T$2:$T$3</formula1>
    </dataValidation>
    <dataValidation type="list" allowBlank="1" showErrorMessage="1" errorTitle="Bocal de regroupement" sqref="F78" xr:uid="{22DF5827-6EE8-457C-B903-8D3C0BFDA520}">
      <formula1>#REF!</formula1>
    </dataValidation>
    <dataValidation type="list" allowBlank="1" showErrorMessage="1" errorTitle="Abondance végétation de 0 à 5" sqref="K78" xr:uid="{E313D362-49D3-4948-A2E0-9377D6657248}">
      <formula1>#REF!</formula1>
    </dataValidation>
    <dataValidation type="list" allowBlank="1" showErrorMessage="1" errorTitle="Intensité du comatage de 0 à 5" sqref="H78" xr:uid="{BA432E5B-F720-4728-864C-8FCC5935D29D}">
      <formula1>#REF!</formula1>
    </dataValidation>
    <dataValidation type="list" allowBlank="1" showErrorMessage="1" errorTitle="Codage SANDRE svp" sqref="E78" xr:uid="{960B6F12-C797-4C15-B949-412BC247383D}">
      <formula1>#REF!</formula1>
    </dataValidation>
    <dataValidation type="list" allowBlank="1" showInputMessage="1" showErrorMessage="1" sqref="D78 IV67:IV78" xr:uid="{5020B5EE-1DF1-477C-A908-DA200F665B58}">
      <formula1>#REF!</formula1>
    </dataValidation>
    <dataValidation type="list" allowBlank="1" errorTitle="Codage SANDRE svp" sqref="E66:E77" xr:uid="{0D184198-A689-4BE3-910E-29D6C66608A4}">
      <formula1>"N1, N3, N5 , N6"</formula1>
    </dataValidation>
    <dataValidation type="list" allowBlank="1" showInputMessage="1" sqref="D67:D77" xr:uid="{7F3CAC6C-FD3B-4EA1-BFF3-5977A4BD1ABA}">
      <formula1>"S1, S2, S3, S9, S10, S11, S18, S24, S25, S28, S29, S30"</formula1>
    </dataValidation>
    <dataValidation allowBlank="1" showErrorMessage="1" errorTitle="Altitude en mètres" sqref="K23:N23" xr:uid="{0652A853-5859-4460-BCC5-C64B4D39ACD0}"/>
    <dataValidation type="list" allowBlank="1" errorTitle="Bocal de regroupement" sqref="F66:F77" xr:uid="{29ABB13A-BD55-4289-ABE6-69122ABD300E}">
      <formula1>"PhA , PhB, PhC"</formula1>
    </dataValidation>
    <dataValidation type="list" allowBlank="1" errorTitle="Intensité du comatage de 0 à 5" sqref="H66:H77" xr:uid="{A29F0CCA-8089-480B-92A3-64317DD937C2}">
      <formula1>"0, 1, 2, 3, 4, 5"</formula1>
    </dataValidation>
    <dataValidation type="list" allowBlank="1" errorTitle="Stabilité ou non du substrat" sqref="I66:I77" xr:uid="{62CCE19D-685B-49A1-A5D5-FC724206EEAC}">
      <formula1>"stable , moyennement stable , instable"</formula1>
    </dataValidation>
    <dataValidation type="list" allowBlank="1" errorTitle="Abondance végétation de 0 à 5" sqref="K66:K77" xr:uid="{3FDD4D85-D2C3-4E6A-8A84-A02225EB5FB7}">
      <formula1>"0, 1, 2, 3, 4, 5"</formula1>
    </dataValidation>
    <dataValidation type="list" allowBlank="1" errorTitle="Choisir une des 4 catégories" error="Vous devez indiquer une des 4 catégories de la liste déroulante" sqref="I39:I50" xr:uid="{141AE596-935A-40E4-BDD7-FF457028ED42}">
      <formula1>"D, M, MNR, P"</formula1>
    </dataValidation>
    <dataValidation type="list" allowBlank="1" sqref="D66" xr:uid="{EF0C6885-F2C8-4D00-9B00-AA2037C8B66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0AECD23-60AA-4A36-B04A-BEC519E9E67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351CA83-DBC6-4824-956C-CE24357DFD0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5EC6F01-952A-451F-A9F5-1E4DF2642ED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245F144-A77A-4DA5-B7CD-0A953235F2CF}">
      <formula1>1</formula1>
      <formula2>3</formula2>
    </dataValidation>
    <dataValidation allowBlank="1" showErrorMessage="1" promptTitle="ATTENTION" prompt="en Lambert II étendu" sqref="G23 E27:E28" xr:uid="{193E5970-DC56-4061-AED9-93F715D56B7D}"/>
    <dataValidation type="textLength" allowBlank="1" showInputMessage="1" showErrorMessage="1" sqref="A41:E41 IS42:IV42" xr:uid="{442EF82B-54F7-4909-976E-2760F5DEBA23}">
      <formula1>0</formula1>
      <formula2>50</formula2>
    </dataValidation>
    <dataValidation type="whole" allowBlank="1" showErrorMessage="1" errorTitle="Altitude en mètres" sqref="I23:I28" xr:uid="{5D555E54-4DF0-4224-978A-A17719B7E863}">
      <formula1>0</formula1>
      <formula2>4000</formula2>
    </dataValidation>
    <dataValidation type="decimal" allowBlank="1" showErrorMessage="1" errorTitle="Recouvrement en % de 0 à 100" sqref="H39:H50" xr:uid="{021696F8-E5A1-4477-AFF1-6E4052C3EE63}">
      <formula1>0</formula1>
      <formula2>100</formula2>
    </dataValidation>
    <dataValidation type="textLength" operator="equal" allowBlank="1" showErrorMessage="1" errorTitle="Code INSEE selon le type 00000" sqref="F23" xr:uid="{98721C59-E982-4EA2-954D-8DB8D78B90E9}">
      <formula1>5</formula1>
      <formula2>0</formula2>
    </dataValidation>
    <dataValidation type="date" allowBlank="1" showErrorMessage="1" errorTitle="Date du prélèvement (jj/mm/aaaa)" sqref="IV40" xr:uid="{B49C0793-F446-4864-832D-2ED7D8BB34A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2019-09-24T06:08:25Z</dcterms:created>
  <dcterms:modified xsi:type="dcterms:W3CDTF">2019-09-24T06:08:26Z</dcterms:modified>
</cp:coreProperties>
</file>