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<sst xmlns="http://schemas.openxmlformats.org/spreadsheetml/2006/main" count="308" uniqueCount="196">
  <si>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</si>
  <si>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</si>
  <si>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</si>
  <si>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</si>
  <si>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</si>
  <si>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</si>
  <si>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</si>
  <si>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</si>
  <si>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</si>
  <si>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</si>
  <si>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</si>
  <si>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</si>
  <si>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</si>
  <si>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</si>
  <si>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</si>
  <si>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</si>
  <si>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</si>
  <si>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</si>
  <si>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</si>
  <si>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</si>
  <si>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</si>
  <si>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</si>
  <si>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</si>
  <si>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</si>
  <si>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</si>
  <si>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</si>
  <si>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</si>
  <si>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</si>
  <si>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</si>
  <si>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</si>
  <si>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</si>
  <si>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</si>
  <si>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</si>
  <si>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</si>
  <si>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</si>
  <si>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</si>
  <si>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</si>
  <si>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</si>
  <si>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</si>
  <si>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</si>
  <si>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</si>
  <si>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</si>
  <si>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</si>
  <si>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</si>
  <si>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</si>
  <si>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</si>
  <si>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</si>
  <si>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</si>
  <si>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</si>
  <si>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</si>
  <si>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</si>
  <si>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</si>
  <si>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</si>
  <si>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</si>
  <si>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</si>
  <si>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</si>
  <si>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</si>
  <si>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</si>
  <si>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</si>
  <si>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</si>
  <si>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</si>
  <si>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</si>
  <si>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</si>
  <si>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</si>
  <si>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</si>
  <si>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</si>
  <si>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</si>
  <si>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</si>
  <si>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</si>
  <si>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</si>
  <si>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</si>
  <si>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</si>
  <si>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</si>
  <si>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</si>
  <si>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</si>
  <si>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</si>
  <si>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</si>
  <si>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</si>
  <si>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</si>
  <si>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</si>
  <si>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</si>
  <si>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</si>
  <si>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</si>
  <si>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</si>
  <si>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</si>
  <si>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</si>
  <si>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</si>
  <si>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</si>
  <si>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</si>
  <si>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</si>
  <si>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</si>
  <si>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</si>
  <si>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</si>
  <si>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</si>
  <si>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</si>
  <si>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</si>
  <si>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</si>
  <si>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</si>
  <si>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</si>
  <si>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</si>
  <si>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</si>
  <si>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</si>
  <si>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</si>
  <si>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</si>
  <si>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</si>
  <si>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</si>
  <si>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</si>
  <si>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</si>
  <si>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</si>
  <si>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</si>
  <si>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</si>
  <si>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</si>
  <si>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</si>
  <si>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</si>
  <si>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</si>
  <si>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</si>
  <si>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</si>
  <si>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</si>
  <si>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</si>
  <si>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</si>
  <si>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</si>
  <si>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</si>
  <si>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</si>
  <si>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</si>
  <si>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</si>
  <si>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</si>
  <si>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</si>
  <si>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</si>
  <si>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</si>
  <si>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</si>
  <si>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</si>
  <si>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</si>
  <si>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</si>
  <si>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</si>
  <si>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</si>
  <si>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</si>
  <si>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</si>
  <si>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15</t>
  </si>
  <si>
    <t>P2</t>
  </si>
  <si>
    <t>10</t>
  </si>
  <si>
    <t>P3</t>
  </si>
  <si>
    <t>20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</si>
  <si>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</si>
  <si>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</si>
  <si>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</si>
  <si>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</si>
  <si>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</si>
  <si>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</si>
  <si>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</si>
  <si>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</si>
  <si>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</si>
  <si>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</si>
  <si>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</si>
  <si>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</si>
  <si>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</si>
  <si>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</si>
  <si>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</si>
  <si>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</si>
  <si>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</si>
  <si>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</si>
  <si>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</si>
  <si>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</si>
  <si>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</si>
  <si>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</si>
  <si>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</si>
  <si>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</si>
  <si>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Leuctra</t>
  </si>
  <si>
    <t>Amphinemura</t>
  </si>
  <si>
    <t>Nemoura</t>
  </si>
  <si>
    <t>Protonemura</t>
  </si>
  <si>
    <t>Perla</t>
  </si>
  <si>
    <t>Isoperla</t>
  </si>
  <si>
    <t>Glossosoma</t>
  </si>
  <si>
    <t>Hydropsyche</t>
  </si>
  <si>
    <t>Limnephilidae </t>
  </si>
  <si>
    <t>Limnephilinae</t>
  </si>
  <si>
    <t>Philopotamus</t>
  </si>
  <si>
    <t>Rhyacophila lato-sensu</t>
  </si>
  <si>
    <t>Sericostoma</t>
  </si>
  <si>
    <t>Baetis</t>
  </si>
  <si>
    <t>Heptageniidae </t>
  </si>
  <si>
    <t>Ecdyonurus</t>
  </si>
  <si>
    <t>Rhithrogena</t>
  </si>
  <si>
    <t>Hydraena</t>
  </si>
  <si>
    <t>Athericidae</t>
  </si>
  <si>
    <t>Chironomidae</t>
  </si>
  <si>
    <t>Empididae</t>
  </si>
  <si>
    <t>Limoniidae</t>
  </si>
  <si>
    <t>Psychodidae</t>
  </si>
  <si>
    <t>Simuliidae</t>
  </si>
  <si>
    <t>Stratiomyidae</t>
  </si>
  <si>
    <t>Planariidae</t>
  </si>
  <si>
    <t>OLIGOCHAETA</t>
  </si>
  <si>
    <t>NEMATHELMINTHA</t>
  </si>
  <si>
    <t>P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</si>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</sst>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Ubaye_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1">
        <row r="4">
          <cell r="C4">
            <v>13000638000013</v>
          </cell>
        </row>
        <row r="5">
          <cell r="C5" t="str">
            <v>06151900</v>
          </cell>
        </row>
        <row r="6">
          <cell r="C6" t="str">
            <v>Ubaye</v>
          </cell>
        </row>
        <row r="7">
          <cell r="C7" t="str">
            <v>Pont de l’estrech</v>
          </cell>
        </row>
        <row r="8">
          <cell r="C8" t="str">
            <v>Saint Paul sur Ubaye</v>
          </cell>
        </row>
        <row r="9">
          <cell r="C9" t="str">
            <v>04193</v>
          </cell>
        </row>
        <row r="10">
          <cell r="C10" t="str">
            <v>999059</v>
          </cell>
        </row>
        <row r="11">
          <cell r="C11" t="str">
            <v>6387360</v>
          </cell>
        </row>
        <row r="12">
          <cell r="C12" t="str">
            <v>1454</v>
          </cell>
        </row>
        <row r="13">
          <cell r="C13" t="str">
            <v>RCS, RRP</v>
          </cell>
        </row>
        <row r="19">
          <cell r="C19" t="str">
            <v>149</v>
          </cell>
        </row>
        <row r="20">
          <cell r="C20" t="str">
            <v>D. Cartalade</v>
          </cell>
        </row>
        <row r="23">
          <cell r="C23">
            <v>13000638000013</v>
          </cell>
        </row>
        <row r="24">
          <cell r="C24" t="str">
            <v>D. Cartalade</v>
          </cell>
        </row>
        <row r="25">
          <cell r="C25" t="str">
            <v>MP2</v>
          </cell>
        </row>
      </sheetData>
      <sheetData sheetId="2">
        <row r="2">
          <cell r="G2">
            <v>43873</v>
          </cell>
        </row>
        <row r="2">
          <cell r="I2" t="str">
            <v>999142</v>
          </cell>
          <cell r="J2" t="str">
            <v>6387508</v>
          </cell>
        </row>
        <row r="2">
          <cell r="AM2" t="str">
            <v>06151900-30121899</v>
          </cell>
        </row>
        <row r="4">
          <cell r="C4" t="str">
            <v>16</v>
          </cell>
        </row>
        <row r="4">
          <cell r="E4">
            <v>12</v>
          </cell>
        </row>
        <row r="4">
          <cell r="I4" t="str">
            <v>999049</v>
          </cell>
          <cell r="J4" t="str">
            <v>6387358</v>
          </cell>
        </row>
        <row r="8">
          <cell r="E8">
            <v>1</v>
          </cell>
          <cell r="F8" t="str">
            <v>M</v>
          </cell>
        </row>
        <row r="8">
          <cell r="BD8" t="str">
            <v>S1</v>
          </cell>
        </row>
        <row r="9">
          <cell r="BD9" t="str">
            <v>S9</v>
          </cell>
        </row>
        <row r="10">
          <cell r="BD10" t="str">
            <v>S25</v>
          </cell>
        </row>
        <row r="11">
          <cell r="BD11" t="str">
            <v>S18</v>
          </cell>
        </row>
        <row r="12">
          <cell r="E12">
            <v>35</v>
          </cell>
          <cell r="F12" t="str">
            <v>D</v>
          </cell>
        </row>
        <row r="12">
          <cell r="BD12" t="str">
            <v>S24</v>
          </cell>
        </row>
        <row r="13">
          <cell r="E13">
            <v>20</v>
          </cell>
          <cell r="F13" t="str">
            <v>D</v>
          </cell>
        </row>
        <row r="13">
          <cell r="BD13" t="str">
            <v>S30</v>
          </cell>
        </row>
        <row r="14">
          <cell r="E14">
            <v>2</v>
          </cell>
          <cell r="F14" t="str">
            <v>M</v>
          </cell>
        </row>
        <row r="14">
          <cell r="BD14" t="str">
            <v>S29</v>
          </cell>
        </row>
        <row r="15">
          <cell r="BD15" t="str">
            <v>S29</v>
          </cell>
        </row>
        <row r="16">
          <cell r="BD16" t="str">
            <v>S24</v>
          </cell>
        </row>
        <row r="17">
          <cell r="E17">
            <v>1</v>
          </cell>
          <cell r="F17" t="str">
            <v>M</v>
          </cell>
        </row>
        <row r="17">
          <cell r="BD17" t="str">
            <v>S29</v>
          </cell>
        </row>
        <row r="18">
          <cell r="E18">
            <v>1</v>
          </cell>
          <cell r="F18" t="str">
            <v>M</v>
          </cell>
        </row>
        <row r="18">
          <cell r="BD18" t="str">
            <v>S24</v>
          </cell>
        </row>
        <row r="19">
          <cell r="E19">
            <v>40</v>
          </cell>
          <cell r="F19" t="str">
            <v>D</v>
          </cell>
        </row>
        <row r="19">
          <cell r="BD19" t="str">
            <v>S30</v>
          </cell>
        </row>
        <row r="22">
          <cell r="BD22" t="str">
            <v>N3</v>
          </cell>
        </row>
        <row r="23">
          <cell r="BD23" t="str">
            <v>N3</v>
          </cell>
        </row>
        <row r="24">
          <cell r="BD24" t="str">
            <v>N3</v>
          </cell>
        </row>
        <row r="25">
          <cell r="BD25" t="str">
            <v>N3</v>
          </cell>
        </row>
        <row r="26">
          <cell r="BD26" t="str">
            <v>N5</v>
          </cell>
        </row>
        <row r="27">
          <cell r="BD27" t="str">
            <v>N5</v>
          </cell>
        </row>
        <row r="28">
          <cell r="BD28" t="str">
            <v>N5</v>
          </cell>
        </row>
        <row r="29">
          <cell r="BD29" t="str">
            <v>N6</v>
          </cell>
        </row>
        <row r="30">
          <cell r="BD30" t="str">
            <v>N6</v>
          </cell>
        </row>
        <row r="31">
          <cell r="BD31" t="str">
            <v>N3</v>
          </cell>
        </row>
        <row r="32">
          <cell r="BD32" t="str">
            <v>N3</v>
          </cell>
        </row>
        <row r="33">
          <cell r="BD33" t="str">
            <v>N6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16" colorId="64" zoomScale="85" zoomScaleNormal="85" zoomScalePageLayoutView="100" workbookViewId="0">
      <selection pane="topLeft" activeCell="P88" activeCellId="0" sqref="P88"/>
    </sheetView>
  </sheetViews>
  <sheetFormatPr defaultRowHeight="14.65"/>
  <cols>
    <col collapsed="false" hidden="false" max="1" min="1" style="1" width="26.3673469387755"/>
    <col collapsed="false" hidden="false" max="2" min="2" style="1" width="21.515306122449"/>
    <col collapsed="false" hidden="false" max="3" min="3" style="1" width="19.9540816326531"/>
    <col collapsed="false" hidden="false" max="4" min="4" style="1" width="14.6683673469388"/>
    <col collapsed="false" hidden="false" max="5" min="5" style="1" width="24.8010204081633"/>
    <col collapsed="false" hidden="false" max="6" min="6" style="1" width="23.6581632653061"/>
    <col collapsed="false" hidden="false" max="7" min="7" style="1" width="24.8010204081633"/>
    <col collapsed="false" hidden="false" max="8" min="8" style="1" width="18.5204081632653"/>
    <col collapsed="false" hidden="false" max="9" min="9" style="1" width="15.9489795918367"/>
    <col collapsed="false" hidden="false" max="10" min="10" style="1" width="17.8112244897959"/>
    <col collapsed="false" hidden="false" max="11" min="11" style="1" width="16.6683673469388"/>
    <col collapsed="false" hidden="false" max="12" min="12" style="1" width="14.8112244897959"/>
    <col collapsed="false" hidden="false" max="14" min="13" style="1" width="20.8163265306122"/>
    <col collapsed="false" hidden="false" max="15" min="15" style="1" width="23.0918367346939"/>
    <col collapsed="false" hidden="false" max="16" min="16" style="1" width="12.5255102040816"/>
    <col collapsed="false" hidden="false" max="257" min="17" style="1" width="11.530612244898"/>
    <col collapsed="false" hidden="false" max="1025" min="258" style="0" width="11.530612244898"/>
  </cols>
  <sheetData>
    <row r="1" s="3" customFormat="tru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R1" s="4"/>
      <c r="S1" s="4"/>
      <c r="T1" s="5"/>
      <c r="U1" s="6"/>
    </row>
    <row r="2" s="14" customFormat="true" ht="15" hidden="false" customHeight="false" outlineLevel="0" collapsed="false">
      <c r="A2" s="7" t="s">
        <v>1</v>
      </c>
      <c r="B2" s="7"/>
      <c r="C2" s="8"/>
      <c r="D2" s="9"/>
      <c r="E2" s="9"/>
      <c r="F2" s="10"/>
      <c r="G2" s="10"/>
      <c r="H2" s="11"/>
      <c r="I2" s="3"/>
      <c r="J2" s="3"/>
      <c r="K2" s="3"/>
      <c r="L2" s="3"/>
      <c r="M2" s="3"/>
      <c r="N2" s="3"/>
      <c r="O2" s="3"/>
      <c r="P2" s="3"/>
      <c r="Q2" s="3"/>
      <c r="R2" s="12"/>
      <c r="S2" s="12"/>
      <c r="T2" s="13"/>
      <c r="U2" s="13"/>
    </row>
    <row r="3" customFormat="false" ht="15" hidden="false" customHeight="false" outlineLevel="0" collapsed="false">
      <c r="A3" s="15" t="s">
        <v>2</v>
      </c>
      <c r="B3" s="16"/>
      <c r="C3" s="16"/>
      <c r="D3" s="16"/>
      <c r="E3" s="12"/>
      <c r="F3" s="12"/>
      <c r="G3" s="12"/>
      <c r="H3" s="11"/>
      <c r="I3" s="11"/>
      <c r="J3" s="11"/>
      <c r="K3" s="11"/>
      <c r="L3" s="12"/>
      <c r="M3" s="11"/>
      <c r="N3" s="11"/>
      <c r="O3" s="11"/>
      <c r="P3" s="11"/>
      <c r="Q3" s="11"/>
      <c r="R3" s="12"/>
      <c r="S3" s="12"/>
      <c r="T3" s="13"/>
      <c r="U3" s="13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3"/>
      <c r="N4" s="3"/>
      <c r="O4" s="3"/>
      <c r="P4" s="3"/>
      <c r="Q4" s="3"/>
      <c r="R4" s="12"/>
      <c r="S4" s="12"/>
      <c r="T4" s="13"/>
      <c r="U4" s="13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3"/>
      <c r="N5" s="3"/>
      <c r="O5" s="3"/>
      <c r="P5" s="3"/>
      <c r="Q5" s="3"/>
      <c r="R5" s="12"/>
      <c r="S5" s="12"/>
      <c r="T5" s="13"/>
      <c r="U5" s="13"/>
    </row>
    <row r="6" customFormat="false" ht="15.8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3"/>
      <c r="N6" s="3"/>
      <c r="O6" s="3"/>
      <c r="P6" s="3"/>
      <c r="Q6" s="3"/>
      <c r="R6" s="12"/>
      <c r="S6" s="12"/>
      <c r="T6" s="13"/>
      <c r="U6" s="13"/>
    </row>
    <row r="7" customFormat="false" ht="15.8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3"/>
      <c r="N7" s="3"/>
      <c r="O7" s="3"/>
      <c r="P7" s="3"/>
      <c r="Q7" s="3"/>
      <c r="R7" s="12"/>
      <c r="S7" s="12"/>
      <c r="T7" s="13"/>
      <c r="U7" s="13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3"/>
      <c r="N8" s="3"/>
      <c r="O8" s="3"/>
      <c r="P8" s="3"/>
      <c r="Q8" s="3"/>
      <c r="R8" s="12"/>
      <c r="S8" s="12"/>
      <c r="T8" s="13"/>
      <c r="U8" s="13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3"/>
      <c r="N9" s="3"/>
      <c r="O9" s="3"/>
      <c r="P9" s="3"/>
      <c r="Q9" s="3"/>
      <c r="R9" s="12"/>
      <c r="S9" s="12"/>
      <c r="T9" s="13"/>
      <c r="U9" s="13"/>
    </row>
    <row r="10" customFormat="false" ht="12.8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3"/>
      <c r="N10" s="3"/>
      <c r="O10" s="3"/>
      <c r="P10" s="3"/>
      <c r="Q10" s="3"/>
      <c r="R10" s="12"/>
      <c r="S10" s="12"/>
      <c r="T10" s="13"/>
      <c r="U10" s="13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2"/>
      <c r="H11" s="3"/>
      <c r="I11" s="3"/>
      <c r="J11" s="3"/>
      <c r="K11" s="3"/>
      <c r="L11" s="3"/>
      <c r="M11" s="3"/>
      <c r="N11" s="3"/>
      <c r="O11" s="3"/>
      <c r="P11" s="3"/>
      <c r="Q11" s="3"/>
      <c r="R11" s="12"/>
      <c r="S11" s="12"/>
      <c r="T11" s="13"/>
      <c r="U11" s="13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2"/>
      <c r="H12" s="3"/>
      <c r="I12" s="3"/>
      <c r="J12" s="3"/>
      <c r="K12" s="3"/>
      <c r="L12" s="3"/>
      <c r="M12" s="3"/>
      <c r="N12" s="3"/>
      <c r="O12" s="3"/>
      <c r="P12" s="3"/>
      <c r="Q12" s="3"/>
      <c r="R12" s="12"/>
      <c r="S12" s="12"/>
      <c r="T12" s="13"/>
      <c r="U12" s="13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2"/>
      <c r="H13" s="3"/>
      <c r="I13" s="3"/>
      <c r="J13" s="3"/>
      <c r="K13" s="3"/>
      <c r="L13" s="3"/>
      <c r="M13" s="3"/>
      <c r="N13" s="3"/>
      <c r="O13" s="3"/>
      <c r="P13" s="3"/>
      <c r="Q13" s="3"/>
      <c r="R13" s="12"/>
      <c r="S13" s="12"/>
      <c r="T13" s="13"/>
      <c r="U13" s="13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2"/>
      <c r="H14" s="3"/>
      <c r="I14" s="3"/>
      <c r="J14" s="3"/>
      <c r="K14" s="3"/>
      <c r="L14" s="3"/>
      <c r="M14" s="3"/>
      <c r="N14" s="3"/>
      <c r="O14" s="3"/>
      <c r="P14" s="3"/>
      <c r="Q14" s="3"/>
      <c r="R14" s="12"/>
      <c r="S14" s="12"/>
      <c r="T14" s="13"/>
      <c r="U14" s="13"/>
    </row>
    <row r="15" customFormat="false" ht="14.9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2"/>
      <c r="H15" s="3"/>
      <c r="I15" s="3"/>
      <c r="J15" s="3"/>
      <c r="K15" s="3"/>
      <c r="L15" s="3"/>
      <c r="M15" s="3"/>
      <c r="N15" s="3"/>
      <c r="O15" s="3"/>
      <c r="P15" s="3"/>
      <c r="Q15" s="3"/>
      <c r="R15" s="12"/>
      <c r="S15" s="12"/>
      <c r="T15" s="13"/>
      <c r="U15" s="13"/>
    </row>
    <row r="16" customFormat="false" ht="14.9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2"/>
      <c r="H16" s="3"/>
      <c r="I16" s="3"/>
      <c r="J16" s="3"/>
      <c r="K16" s="3"/>
      <c r="L16" s="3"/>
      <c r="M16" s="3"/>
      <c r="N16" s="3"/>
      <c r="O16" s="3"/>
      <c r="P16" s="3"/>
      <c r="Q16" s="3"/>
      <c r="R16" s="12"/>
      <c r="S16" s="12"/>
      <c r="T16" s="13"/>
      <c r="U16" s="13"/>
    </row>
    <row r="17" customFormat="false" ht="14.9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2"/>
      <c r="H17" s="3"/>
      <c r="I17" s="3"/>
      <c r="J17" s="3"/>
      <c r="K17" s="3"/>
      <c r="L17" s="3"/>
      <c r="M17" s="3"/>
      <c r="N17" s="3"/>
      <c r="O17" s="3"/>
      <c r="P17" s="3"/>
      <c r="Q17" s="3"/>
      <c r="R17" s="12"/>
      <c r="S17" s="12"/>
      <c r="T17" s="13"/>
      <c r="U17" s="13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2"/>
      <c r="H18" s="3"/>
      <c r="I18" s="3"/>
      <c r="J18" s="3"/>
      <c r="K18" s="3"/>
      <c r="L18" s="3"/>
      <c r="M18" s="3"/>
      <c r="N18" s="3"/>
      <c r="O18" s="3"/>
      <c r="P18" s="3"/>
      <c r="Q18" s="3"/>
      <c r="R18" s="12"/>
      <c r="S18" s="12"/>
      <c r="T18" s="13"/>
      <c r="U18" s="13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2"/>
      <c r="H19" s="3"/>
      <c r="I19" s="3"/>
      <c r="J19" s="3"/>
      <c r="K19" s="3"/>
      <c r="L19" s="3"/>
      <c r="M19" s="3"/>
      <c r="N19" s="3"/>
      <c r="O19" s="3"/>
      <c r="P19" s="3"/>
      <c r="Q19" s="3"/>
      <c r="R19" s="12"/>
      <c r="S19" s="12"/>
      <c r="T19" s="13"/>
      <c r="U19" s="13"/>
    </row>
    <row r="20" customFormat="false" ht="14.65" hidden="false" customHeight="fals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2"/>
      <c r="U21" s="12"/>
    </row>
    <row r="22" customFormat="false" ht="14.6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2"/>
      <c r="U22" s="12"/>
    </row>
    <row r="23" customFormat="false" ht="29.95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06151900</v>
      </c>
      <c r="C23" s="42" t="str">
        <f aca="false">[1]DescriptionStation!C6</f>
        <v>Ubaye</v>
      </c>
      <c r="D23" s="42" t="str">
        <f aca="false">[1]DescriptionStation!C7</f>
        <v>Pont de l’estrech</v>
      </c>
      <c r="E23" s="42" t="str">
        <f aca="false">[1]DescriptionStation!C8</f>
        <v>Saint Paul sur Ubaye</v>
      </c>
      <c r="F23" s="42" t="str">
        <f aca="false">[1]DescriptionStation!C9</f>
        <v>04193</v>
      </c>
      <c r="G23" s="42" t="str">
        <f aca="false">[1]DescriptionStation!C10</f>
        <v>999059</v>
      </c>
      <c r="H23" s="42" t="str">
        <f aca="false">[1]DescriptionStation!C11</f>
        <v>6387360</v>
      </c>
      <c r="I23" s="42" t="str">
        <f aca="false">[1]DescriptionStation!C12</f>
        <v>1454</v>
      </c>
      <c r="J23" s="42" t="str">
        <f aca="false">[1]DescriptionStation!C13</f>
        <v>RCS, RRP</v>
      </c>
      <c r="K23" s="42" t="str">
        <f aca="false">[1]SaisieDonneesTerrain!I2</f>
        <v>999142</v>
      </c>
      <c r="L23" s="42" t="str">
        <f aca="false">[1]SaisieDonneesTerrain!J2</f>
        <v>6387508</v>
      </c>
      <c r="M23" s="42" t="str">
        <f aca="false">[1]SaisieDonneesTerrain!I4</f>
        <v>999049</v>
      </c>
      <c r="N23" s="42" t="str">
        <f aca="false">[1]SaisieDonneesTerrain!J4</f>
        <v>6387358</v>
      </c>
      <c r="O23" s="42" t="str">
        <f aca="false">[1]SaisieDonneesTerrain!C4</f>
        <v>16</v>
      </c>
      <c r="P23" s="42" t="str">
        <f aca="false">[1]DescriptionStation!C19</f>
        <v>149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6.75" hidden="false" customHeight="false" outlineLevel="0" collapsed="false">
      <c r="A26" s="49" t="str">
        <f aca="false">[1]DescriptionStation!C20</f>
        <v>D. Cartalade</v>
      </c>
      <c r="B26" s="49" t="str">
        <f aca="false">IF([1]DescriptionStation!C21="",[1]SaisieDonneesTerrain!AM2,[1]DescriptionStation!C21)</f>
        <v>06151900-30121899</v>
      </c>
      <c r="C26" s="49" t="str">
        <f aca="false">IF([1]DescriptionStation!C22="","",[1]DescriptionStation!C22)</f>
        <v/>
      </c>
      <c r="D26" s="50" t="n">
        <f aca="false">[1]SaisieDonneesTerrain!G2</f>
        <v>43873</v>
      </c>
      <c r="E26" s="51" t="n">
        <f aca="false">[1]DescriptionStation!C23</f>
        <v>13000638000013</v>
      </c>
      <c r="F26" s="49" t="str">
        <f aca="false">[1]DescriptionStation!C24</f>
        <v>D. Cartalade</v>
      </c>
      <c r="G26" s="52" t="str">
        <f aca="false">[1]DescriptionStation!C25</f>
        <v>MP2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customFormat="false" ht="17" hidden="false" customHeight="false" outlineLevel="0" collapsed="false">
      <c r="A28" s="54"/>
      <c r="B28" s="54"/>
      <c r="C28" s="54"/>
      <c r="D28" s="55"/>
      <c r="E28" s="55"/>
      <c r="F28" s="56"/>
      <c r="G28" s="3"/>
      <c r="H28" s="3"/>
      <c r="I28" s="3"/>
      <c r="J28" s="3"/>
      <c r="K28" s="3"/>
      <c r="L28" s="3"/>
      <c r="M28" s="3"/>
      <c r="N28" s="3"/>
      <c r="O28" s="3"/>
      <c r="P28" s="12"/>
      <c r="Q28" s="12"/>
      <c r="R28" s="57"/>
      <c r="S28" s="58"/>
      <c r="T28" s="58"/>
      <c r="U28" s="58"/>
    </row>
    <row r="29" customFormat="false" ht="17" hidden="false" customHeight="false" outlineLevel="0" collapsed="false">
      <c r="A29" s="59" t="s">
        <v>61</v>
      </c>
      <c r="B29" s="59"/>
      <c r="C29" s="59"/>
      <c r="D29" s="60"/>
      <c r="E29" s="11"/>
      <c r="F29" s="10"/>
      <c r="G29" s="10"/>
      <c r="H29" s="11"/>
      <c r="I29" s="11"/>
      <c r="J29" s="11"/>
      <c r="K29" s="3"/>
      <c r="L29" s="3"/>
      <c r="M29" s="11"/>
      <c r="N29" s="11"/>
      <c r="O29" s="11"/>
      <c r="P29" s="3"/>
      <c r="Q29" s="3"/>
      <c r="R29" s="58"/>
      <c r="S29" s="58"/>
      <c r="T29" s="58"/>
      <c r="U29" s="58"/>
    </row>
    <row r="30" customFormat="false" ht="15.8" hidden="false" customHeight="false" outlineLevel="0" collapsed="false">
      <c r="A30" s="61" t="s">
        <v>62</v>
      </c>
      <c r="B30" s="62"/>
      <c r="C30" s="62"/>
      <c r="D30" s="62"/>
      <c r="E30" s="9"/>
      <c r="F30" s="11"/>
      <c r="G30" s="11"/>
      <c r="H30" s="11"/>
      <c r="I30" s="11"/>
      <c r="J30" s="11"/>
      <c r="K30" s="3"/>
      <c r="L30" s="3"/>
      <c r="M30" s="3"/>
      <c r="N30" s="3"/>
      <c r="O30" s="3"/>
      <c r="P30" s="11"/>
      <c r="Q30" s="1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57</v>
      </c>
      <c r="B31" s="63" t="s">
        <v>63</v>
      </c>
      <c r="C31" s="63"/>
      <c r="D31" s="63"/>
      <c r="E31" s="18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3"/>
      <c r="Q31" s="1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6" t="s">
        <v>15</v>
      </c>
      <c r="C32" s="16"/>
      <c r="D32" s="16"/>
      <c r="E32" s="26"/>
      <c r="F32" s="10"/>
      <c r="G32" s="10"/>
      <c r="H32" s="64" t="s">
        <v>64</v>
      </c>
      <c r="I32" s="64"/>
      <c r="J32" s="64"/>
      <c r="K32" s="64"/>
      <c r="L32" s="11"/>
      <c r="M32" s="11"/>
      <c r="N32" s="11"/>
      <c r="O32" s="11"/>
      <c r="P32" s="11"/>
      <c r="Q32" s="11"/>
      <c r="R32" s="11"/>
      <c r="S32" s="11"/>
      <c r="T32" s="11"/>
      <c r="U32" s="65"/>
    </row>
    <row r="33" customFormat="false" ht="15.8" hidden="false" customHeight="false" outlineLevel="0" collapsed="false">
      <c r="A33" s="25" t="s">
        <v>65</v>
      </c>
      <c r="B33" s="16" t="s">
        <v>66</v>
      </c>
      <c r="C33" s="16"/>
      <c r="D33" s="16"/>
      <c r="E33" s="26"/>
      <c r="F33" s="10"/>
      <c r="G33" s="10"/>
      <c r="H33" s="66"/>
      <c r="I33" s="3"/>
      <c r="J33" s="3"/>
      <c r="K33" s="11"/>
      <c r="L33" s="11"/>
      <c r="M33" s="11"/>
      <c r="N33" s="11"/>
      <c r="O33" s="11"/>
      <c r="P33" s="11"/>
      <c r="Q33" s="11"/>
      <c r="R33" s="11"/>
      <c r="S33" s="11"/>
      <c r="T33" s="65"/>
      <c r="U33" s="65"/>
    </row>
    <row r="34" customFormat="false" ht="15.8" hidden="false" customHeight="false" outlineLevel="0" collapsed="false">
      <c r="A34" s="25" t="s">
        <v>21</v>
      </c>
      <c r="B34" s="16" t="s">
        <v>67</v>
      </c>
      <c r="C34" s="16"/>
      <c r="D34" s="16"/>
      <c r="E34" s="26"/>
      <c r="F34" s="10"/>
      <c r="G34" s="10"/>
      <c r="H34" s="61" t="s">
        <v>62</v>
      </c>
      <c r="I34" s="62"/>
      <c r="J34" s="6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67"/>
    </row>
    <row r="35" customFormat="false" ht="15.8" hidden="false" customHeight="false" outlineLevel="0" collapsed="false">
      <c r="A35" s="25" t="s">
        <v>68</v>
      </c>
      <c r="B35" s="68" t="s">
        <v>69</v>
      </c>
      <c r="C35" s="16"/>
      <c r="D35" s="16"/>
      <c r="E35" s="26"/>
      <c r="F35" s="62"/>
      <c r="G35" s="10"/>
      <c r="H35" s="69" t="s">
        <v>70</v>
      </c>
      <c r="I35" s="70" t="s">
        <v>71</v>
      </c>
      <c r="J35" s="2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67"/>
    </row>
    <row r="36" customFormat="false" ht="15.8" hidden="false" customHeight="false" outlineLevel="0" collapsed="false">
      <c r="A36" s="35" t="s">
        <v>72</v>
      </c>
      <c r="B36" s="71" t="s">
        <v>73</v>
      </c>
      <c r="C36" s="72"/>
      <c r="D36" s="72"/>
      <c r="E36" s="36"/>
      <c r="F36" s="10"/>
      <c r="G36" s="73"/>
      <c r="H36" s="69" t="s">
        <v>74</v>
      </c>
      <c r="I36" s="70" t="s">
        <v>75</v>
      </c>
      <c r="J36" s="70"/>
      <c r="K36" s="74"/>
      <c r="L36" s="75"/>
      <c r="M36" s="11"/>
      <c r="N36" s="11"/>
      <c r="O36" s="11"/>
      <c r="P36" s="11"/>
      <c r="Q36" s="11"/>
      <c r="R36" s="11"/>
      <c r="S36" s="11"/>
      <c r="T36" s="11"/>
      <c r="U36" s="67"/>
    </row>
    <row r="37" customFormat="false" ht="15.8" hidden="false" customHeight="false" outlineLevel="0" collapsed="false">
      <c r="A37" s="76"/>
      <c r="B37" s="77"/>
      <c r="C37" s="76"/>
      <c r="D37" s="76"/>
      <c r="E37" s="78" t="s">
        <v>54</v>
      </c>
      <c r="F37" s="79"/>
      <c r="G37" s="11"/>
      <c r="H37" s="37" t="s">
        <v>54</v>
      </c>
      <c r="I37" s="38" t="s">
        <v>55</v>
      </c>
      <c r="J37" s="11"/>
      <c r="K37" s="11"/>
      <c r="L37" s="11"/>
      <c r="M37" s="11"/>
      <c r="N37" s="11"/>
      <c r="O37" s="11"/>
      <c r="P37" s="67"/>
      <c r="Q37" s="67"/>
      <c r="R37" s="67"/>
      <c r="S37" s="67"/>
      <c r="T37" s="67"/>
      <c r="U37" s="67"/>
    </row>
    <row r="38" customFormat="false" ht="15.85" hidden="false" customHeight="false" outlineLevel="0" collapsed="false">
      <c r="A38" s="80" t="s">
        <v>57</v>
      </c>
      <c r="B38" s="80" t="s">
        <v>14</v>
      </c>
      <c r="C38" s="80" t="s">
        <v>19</v>
      </c>
      <c r="D38" s="80" t="s">
        <v>21</v>
      </c>
      <c r="E38" s="80" t="s">
        <v>68</v>
      </c>
      <c r="F38" s="81" t="s">
        <v>76</v>
      </c>
      <c r="G38" s="82" t="s">
        <v>77</v>
      </c>
      <c r="H38" s="83" t="s">
        <v>70</v>
      </c>
      <c r="I38" s="84" t="s">
        <v>74</v>
      </c>
      <c r="J38" s="11"/>
      <c r="K38" s="11"/>
      <c r="L38" s="11"/>
      <c r="M38" s="11"/>
      <c r="N38" s="11"/>
      <c r="O38" s="11"/>
      <c r="P38" s="11"/>
      <c r="Q38" s="11"/>
      <c r="R38" s="67"/>
      <c r="S38" s="67"/>
      <c r="T38" s="67"/>
      <c r="U38" s="67"/>
    </row>
    <row r="39" customFormat="false" ht="16.75" hidden="false" customHeight="false" outlineLevel="0" collapsed="false">
      <c r="A39" s="85" t="str">
        <f aca="false">B23</f>
        <v>06151900</v>
      </c>
      <c r="B39" s="85" t="str">
        <f aca="false">C23</f>
        <v>Ubaye</v>
      </c>
      <c r="C39" s="85" t="str">
        <f aca="false">D23</f>
        <v>Pont de l’estrech</v>
      </c>
      <c r="D39" s="86" t="n">
        <f aca="false">D26</f>
        <v>43873</v>
      </c>
      <c r="E39" s="87" t="n">
        <f aca="false">[1]SaisieDonneesTerrain!E4</f>
        <v>12</v>
      </c>
      <c r="F39" s="88" t="s">
        <v>78</v>
      </c>
      <c r="G39" s="89" t="s">
        <v>79</v>
      </c>
      <c r="H39" s="90" t="n">
        <f aca="false">[1]SaisieDonneesTerrain!E8</f>
        <v>1</v>
      </c>
      <c r="I39" s="91" t="str">
        <f aca="false">[1]SaisieDonneesTerrain!F8</f>
        <v>M</v>
      </c>
      <c r="J39" s="11"/>
      <c r="K39" s="11"/>
      <c r="L39" s="11"/>
      <c r="M39" s="11"/>
      <c r="N39" s="11"/>
      <c r="O39" s="11"/>
      <c r="P39" s="11"/>
      <c r="Q39" s="11"/>
      <c r="R39" s="67"/>
      <c r="S39" s="67"/>
      <c r="T39" s="67"/>
      <c r="U39" s="67"/>
    </row>
    <row r="40" customFormat="false" ht="15.85" hidden="false" customHeight="false" outlineLevel="0" collapsed="false">
      <c r="A40" s="81" t="s">
        <v>80</v>
      </c>
      <c r="B40" s="92"/>
      <c r="C40" s="92"/>
      <c r="D40" s="93"/>
      <c r="E40" s="92"/>
      <c r="F40" s="88" t="s">
        <v>81</v>
      </c>
      <c r="G40" s="89" t="s">
        <v>82</v>
      </c>
      <c r="H40" s="90" t="n">
        <f aca="false">[1]SaisieDonneesTerrain!E9</f>
        <v>0</v>
      </c>
      <c r="I40" s="91" t="n">
        <f aca="false">[1]SaisieDonneesTerrain!F9</f>
        <v>0</v>
      </c>
      <c r="J40" s="11"/>
      <c r="K40" s="11"/>
      <c r="L40" s="11"/>
      <c r="M40" s="11"/>
      <c r="N40" s="11"/>
      <c r="O40" s="11"/>
      <c r="P40" s="11"/>
      <c r="Q40" s="11"/>
      <c r="R40" s="67"/>
      <c r="S40" s="67"/>
      <c r="T40" s="67"/>
      <c r="U40" s="67"/>
    </row>
    <row r="41" customFormat="false" ht="15.8" hidden="false" customHeight="false" outlineLevel="0" collapsed="false">
      <c r="A41" s="94"/>
      <c r="B41" s="94"/>
      <c r="C41" s="94"/>
      <c r="D41" s="94"/>
      <c r="E41" s="94"/>
      <c r="F41" s="88" t="s">
        <v>83</v>
      </c>
      <c r="G41" s="89" t="s">
        <v>84</v>
      </c>
      <c r="H41" s="90" t="n">
        <f aca="false">[1]SaisieDonneesTerrain!E10</f>
        <v>0</v>
      </c>
      <c r="I41" s="91" t="n">
        <f aca="false">[1]SaisieDonneesTerrain!F10</f>
        <v>0</v>
      </c>
      <c r="J41" s="11"/>
      <c r="K41" s="11"/>
      <c r="L41" s="11"/>
      <c r="M41" s="11"/>
      <c r="N41" s="11"/>
      <c r="O41" s="11"/>
      <c r="P41" s="11"/>
      <c r="Q41" s="11"/>
      <c r="R41" s="67"/>
      <c r="S41" s="67"/>
      <c r="T41" s="67"/>
      <c r="U41" s="67"/>
    </row>
    <row r="42" customFormat="false" ht="15.8" hidden="false" customHeight="false" outlineLevel="0" collapsed="false">
      <c r="A42" s="92"/>
      <c r="B42" s="92"/>
      <c r="C42" s="92"/>
      <c r="D42" s="93"/>
      <c r="E42" s="92"/>
      <c r="F42" s="88" t="s">
        <v>85</v>
      </c>
      <c r="G42" s="89" t="s">
        <v>86</v>
      </c>
      <c r="H42" s="90" t="n">
        <f aca="false">[1]SaisieDonneesTerrain!E11</f>
        <v>0</v>
      </c>
      <c r="I42" s="91" t="n">
        <f aca="false">[1]SaisieDonneesTerrain!F11</f>
        <v>0</v>
      </c>
      <c r="J42" s="11"/>
      <c r="K42" s="11"/>
      <c r="L42" s="11"/>
      <c r="M42" s="11"/>
      <c r="N42" s="11"/>
      <c r="O42" s="11"/>
      <c r="P42" s="11"/>
      <c r="Q42" s="11"/>
      <c r="R42" s="67"/>
      <c r="S42" s="67"/>
      <c r="T42" s="67"/>
      <c r="U42" s="67"/>
    </row>
    <row r="43" customFormat="false" ht="15.8" hidden="false" customHeight="false" outlineLevel="0" collapsed="false">
      <c r="A43" s="92"/>
      <c r="B43" s="92"/>
      <c r="C43" s="92"/>
      <c r="D43" s="93"/>
      <c r="E43" s="92"/>
      <c r="F43" s="88" t="s">
        <v>87</v>
      </c>
      <c r="G43" s="89" t="s">
        <v>88</v>
      </c>
      <c r="H43" s="90" t="n">
        <f aca="false">[1]SaisieDonneesTerrain!E12</f>
        <v>35</v>
      </c>
      <c r="I43" s="91" t="str">
        <f aca="false">[1]SaisieDonneesTerrain!F12</f>
        <v>D</v>
      </c>
      <c r="J43" s="11"/>
      <c r="K43" s="11"/>
      <c r="L43" s="11"/>
      <c r="M43" s="11"/>
      <c r="N43" s="11"/>
      <c r="O43" s="3"/>
      <c r="P43" s="11"/>
      <c r="Q43" s="11"/>
      <c r="R43" s="67"/>
      <c r="S43" s="67"/>
      <c r="T43" s="67"/>
      <c r="U43" s="67"/>
    </row>
    <row r="44" customFormat="false" ht="15.8" hidden="false" customHeight="false" outlineLevel="0" collapsed="false">
      <c r="A44" s="92"/>
      <c r="B44" s="92"/>
      <c r="C44" s="92"/>
      <c r="D44" s="93"/>
      <c r="E44" s="92"/>
      <c r="F44" s="88" t="s">
        <v>89</v>
      </c>
      <c r="G44" s="89" t="s">
        <v>90</v>
      </c>
      <c r="H44" s="90" t="n">
        <f aca="false">[1]SaisieDonneesTerrain!E13</f>
        <v>20</v>
      </c>
      <c r="I44" s="91" t="str">
        <f aca="false">[1]SaisieDonneesTerrain!F13</f>
        <v>D</v>
      </c>
      <c r="J44" s="11"/>
      <c r="K44" s="11"/>
      <c r="L44" s="11"/>
      <c r="M44" s="3"/>
      <c r="N44" s="3"/>
      <c r="O44" s="3"/>
      <c r="P44" s="3"/>
      <c r="Q44" s="3"/>
      <c r="R44" s="3"/>
      <c r="S44" s="3"/>
      <c r="T44" s="67"/>
      <c r="U44" s="67"/>
    </row>
    <row r="45" customFormat="false" ht="15.8" hidden="false" customHeight="false" outlineLevel="0" collapsed="false">
      <c r="A45" s="92"/>
      <c r="B45" s="92"/>
      <c r="C45" s="92"/>
      <c r="D45" s="93"/>
      <c r="E45" s="92"/>
      <c r="F45" s="88" t="s">
        <v>91</v>
      </c>
      <c r="G45" s="89" t="s">
        <v>92</v>
      </c>
      <c r="H45" s="90" t="n">
        <f aca="false">[1]SaisieDonneesTerrain!E14</f>
        <v>2</v>
      </c>
      <c r="I45" s="91" t="str">
        <f aca="false">[1]SaisieDonneesTerrain!F14</f>
        <v>M</v>
      </c>
      <c r="J45" s="11"/>
      <c r="K45" s="11"/>
      <c r="L45" s="11"/>
      <c r="M45" s="3"/>
      <c r="N45" s="3"/>
      <c r="O45" s="3"/>
      <c r="P45" s="3"/>
      <c r="Q45" s="3"/>
      <c r="R45" s="3"/>
      <c r="S45" s="3"/>
      <c r="T45" s="67"/>
      <c r="U45" s="67"/>
    </row>
    <row r="46" customFormat="false" ht="15.8" hidden="false" customHeight="false" outlineLevel="0" collapsed="false">
      <c r="A46" s="92"/>
      <c r="B46" s="92"/>
      <c r="C46" s="92"/>
      <c r="D46" s="93"/>
      <c r="E46" s="92"/>
      <c r="F46" s="88" t="s">
        <v>93</v>
      </c>
      <c r="G46" s="89" t="s">
        <v>94</v>
      </c>
      <c r="H46" s="90" t="n">
        <f aca="false">[1]SaisieDonneesTerrain!E15</f>
        <v>0</v>
      </c>
      <c r="I46" s="91" t="n">
        <f aca="false">[1]SaisieDonneesTerrain!F15</f>
        <v>0</v>
      </c>
      <c r="J46" s="11"/>
      <c r="K46" s="11"/>
      <c r="L46" s="11"/>
      <c r="M46" s="3"/>
      <c r="N46" s="3"/>
      <c r="O46" s="3"/>
      <c r="P46" s="3"/>
      <c r="Q46" s="3"/>
      <c r="R46" s="3"/>
      <c r="S46" s="3"/>
      <c r="T46" s="67"/>
      <c r="U46" s="67"/>
    </row>
    <row r="47" customFormat="false" ht="15.8" hidden="false" customHeight="false" outlineLevel="0" collapsed="false">
      <c r="A47" s="92"/>
      <c r="B47" s="92"/>
      <c r="C47" s="92"/>
      <c r="D47" s="93"/>
      <c r="E47" s="92"/>
      <c r="F47" s="88" t="s">
        <v>95</v>
      </c>
      <c r="G47" s="89" t="s">
        <v>96</v>
      </c>
      <c r="H47" s="90" t="n">
        <f aca="false">[1]SaisieDonneesTerrain!E16</f>
        <v>0</v>
      </c>
      <c r="I47" s="91" t="n">
        <f aca="false">[1]SaisieDonneesTerrain!F16</f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customFormat="false" ht="15.8" hidden="false" customHeight="false" outlineLevel="0" collapsed="false">
      <c r="A48" s="92"/>
      <c r="B48" s="92"/>
      <c r="C48" s="92"/>
      <c r="D48" s="93"/>
      <c r="E48" s="92"/>
      <c r="F48" s="88" t="s">
        <v>97</v>
      </c>
      <c r="G48" s="89" t="s">
        <v>98</v>
      </c>
      <c r="H48" s="90" t="n">
        <f aca="false">[1]SaisieDonneesTerrain!E17</f>
        <v>1</v>
      </c>
      <c r="I48" s="91" t="str">
        <f aca="false">[1]SaisieDonneesTerrain!F17</f>
        <v>M</v>
      </c>
      <c r="J48" s="3"/>
      <c r="K48" s="3"/>
      <c r="L48" s="3"/>
      <c r="M48" s="3"/>
      <c r="N48" s="3"/>
      <c r="O48" s="11"/>
      <c r="P48" s="3"/>
      <c r="Q48" s="3"/>
      <c r="R48" s="3"/>
      <c r="S48" s="3"/>
      <c r="T48" s="3"/>
      <c r="U48" s="3"/>
    </row>
    <row r="49" customFormat="false" ht="15.8" hidden="false" customHeight="false" outlineLevel="0" collapsed="false">
      <c r="A49" s="92"/>
      <c r="B49" s="92"/>
      <c r="C49" s="92"/>
      <c r="D49" s="93"/>
      <c r="E49" s="92"/>
      <c r="F49" s="88" t="s">
        <v>99</v>
      </c>
      <c r="G49" s="89" t="s">
        <v>100</v>
      </c>
      <c r="H49" s="90" t="n">
        <f aca="false">[1]SaisieDonneesTerrain!E18</f>
        <v>1</v>
      </c>
      <c r="I49" s="91" t="str">
        <f aca="false">[1]SaisieDonneesTerrain!F18</f>
        <v>M</v>
      </c>
      <c r="J49" s="3"/>
      <c r="K49" s="3"/>
      <c r="L49" s="3"/>
      <c r="M49" s="11"/>
      <c r="N49" s="11"/>
      <c r="O49" s="11"/>
      <c r="P49" s="11"/>
      <c r="Q49" s="11"/>
      <c r="R49" s="67"/>
      <c r="S49" s="67"/>
      <c r="T49" s="3"/>
      <c r="U49" s="3"/>
    </row>
    <row r="50" customFormat="false" ht="15.8" hidden="false" customHeight="false" outlineLevel="0" collapsed="false">
      <c r="A50" s="92"/>
      <c r="B50" s="92"/>
      <c r="C50" s="92"/>
      <c r="D50" s="93"/>
      <c r="E50" s="92"/>
      <c r="F50" s="95" t="s">
        <v>101</v>
      </c>
      <c r="G50" s="96" t="s">
        <v>102</v>
      </c>
      <c r="H50" s="90" t="n">
        <f aca="false">[1]SaisieDonneesTerrain!E19</f>
        <v>40</v>
      </c>
      <c r="I50" s="91" t="str">
        <f aca="false">[1]SaisieDonneesTerrain!F19</f>
        <v>D</v>
      </c>
      <c r="J50" s="3"/>
      <c r="K50" s="3"/>
      <c r="L50" s="3"/>
      <c r="M50" s="11"/>
      <c r="N50" s="11"/>
      <c r="O50" s="11"/>
      <c r="P50" s="11"/>
      <c r="Q50" s="11"/>
      <c r="R50" s="67"/>
      <c r="S50" s="67"/>
      <c r="T50" s="3"/>
      <c r="U50" s="3"/>
    </row>
    <row r="51" customFormat="false" ht="17" hidden="false" customHeight="false" outlineLevel="0" collapsed="false">
      <c r="A51" s="55"/>
      <c r="B51" s="55"/>
      <c r="C51" s="55"/>
      <c r="D51" s="55"/>
      <c r="E51" s="55"/>
      <c r="F51" s="97" t="s">
        <v>103</v>
      </c>
      <c r="G51" s="97"/>
      <c r="H51" s="98" t="n">
        <f aca="false">SUM(H39:H50)/100</f>
        <v>1</v>
      </c>
      <c r="I51" s="3"/>
      <c r="J51" s="3"/>
      <c r="K51" s="3"/>
      <c r="L51" s="3"/>
      <c r="M51" s="3"/>
      <c r="N51" s="11"/>
      <c r="O51" s="11"/>
      <c r="P51" s="11"/>
      <c r="Q51" s="11"/>
      <c r="R51" s="67"/>
      <c r="S51" s="67"/>
      <c r="T51" s="3"/>
      <c r="U51" s="3"/>
    </row>
    <row r="52" customFormat="false" ht="17" hidden="false" customHeight="false" outlineLevel="0" collapsed="false">
      <c r="A52" s="99" t="s">
        <v>104</v>
      </c>
      <c r="B52" s="99"/>
      <c r="C52" s="99"/>
      <c r="D52" s="99"/>
      <c r="E52" s="99"/>
      <c r="F52" s="56"/>
      <c r="G52" s="100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67"/>
      <c r="U52" s="67"/>
    </row>
    <row r="53" customFormat="false" ht="15.8" hidden="false" customHeight="false" outlineLevel="0" collapsed="false">
      <c r="A53" s="11"/>
      <c r="B53" s="11"/>
      <c r="C53" s="11"/>
      <c r="D53" s="11"/>
      <c r="E53" s="11"/>
      <c r="F53" s="10"/>
      <c r="G53" s="10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67"/>
      <c r="U53" s="67"/>
    </row>
    <row r="54" customFormat="false" ht="15.8" hidden="false" customHeight="false" outlineLevel="0" collapsed="false">
      <c r="A54" s="61" t="s">
        <v>62</v>
      </c>
      <c r="B54" s="62"/>
      <c r="C54" s="62"/>
      <c r="D54" s="62"/>
      <c r="E54" s="102"/>
      <c r="F54" s="103"/>
      <c r="G54" s="10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67"/>
      <c r="U54" s="67"/>
    </row>
    <row r="55" customFormat="false" ht="15.8" hidden="false" customHeight="false" outlineLevel="0" collapsed="false">
      <c r="A55" s="17" t="s">
        <v>76</v>
      </c>
      <c r="B55" s="63" t="s">
        <v>105</v>
      </c>
      <c r="C55" s="63"/>
      <c r="D55" s="63"/>
      <c r="E55" s="63"/>
      <c r="F55" s="18"/>
      <c r="G55" s="104"/>
      <c r="H55" s="11"/>
      <c r="I55" s="11"/>
      <c r="J55" s="105"/>
      <c r="K55" s="11"/>
      <c r="L55" s="11"/>
      <c r="M55" s="11"/>
      <c r="N55" s="11"/>
      <c r="O55" s="11"/>
      <c r="P55" s="11"/>
      <c r="Q55" s="11"/>
      <c r="R55" s="11"/>
      <c r="S55" s="11"/>
      <c r="T55" s="67"/>
      <c r="U55" s="67"/>
    </row>
    <row r="56" customFormat="false" ht="15.8" hidden="false" customHeight="false" outlineLevel="0" collapsed="false">
      <c r="A56" s="25" t="s">
        <v>106</v>
      </c>
      <c r="B56" s="16" t="s">
        <v>105</v>
      </c>
      <c r="C56" s="16"/>
      <c r="D56" s="16"/>
      <c r="E56" s="16"/>
      <c r="F56" s="26"/>
      <c r="G56" s="104"/>
      <c r="H56" s="61" t="s">
        <v>62</v>
      </c>
      <c r="I56" s="11"/>
      <c r="J56" s="105"/>
      <c r="K56" s="11"/>
      <c r="L56" s="11"/>
      <c r="M56" s="11"/>
      <c r="N56" s="11"/>
      <c r="O56" s="11"/>
      <c r="P56" s="11"/>
      <c r="Q56" s="11"/>
      <c r="R56" s="11"/>
      <c r="S56" s="11"/>
      <c r="T56" s="67"/>
      <c r="U56" s="67"/>
    </row>
    <row r="57" customFormat="false" ht="15.8" hidden="false" customHeight="false" outlineLevel="0" collapsed="false">
      <c r="A57" s="25" t="s">
        <v>107</v>
      </c>
      <c r="B57" s="16" t="s">
        <v>108</v>
      </c>
      <c r="C57" s="16"/>
      <c r="D57" s="16"/>
      <c r="E57" s="16"/>
      <c r="F57" s="26"/>
      <c r="G57" s="104"/>
      <c r="H57" s="106" t="s">
        <v>109</v>
      </c>
      <c r="I57" s="106" t="s">
        <v>77</v>
      </c>
      <c r="J57" s="106" t="s">
        <v>110</v>
      </c>
      <c r="K57" s="11"/>
      <c r="L57" s="11"/>
      <c r="M57" s="11"/>
      <c r="N57" s="11"/>
      <c r="O57" s="11"/>
      <c r="P57" s="11"/>
      <c r="Q57" s="11"/>
      <c r="R57" s="11"/>
      <c r="S57" s="11"/>
      <c r="T57" s="67"/>
      <c r="U57" s="67"/>
    </row>
    <row r="58" customFormat="false" ht="15.8" hidden="false" customHeight="false" outlineLevel="0" collapsed="false">
      <c r="A58" s="25" t="s">
        <v>111</v>
      </c>
      <c r="B58" s="16" t="s">
        <v>112</v>
      </c>
      <c r="C58" s="16"/>
      <c r="D58" s="16"/>
      <c r="E58" s="16"/>
      <c r="F58" s="26"/>
      <c r="G58" s="104"/>
      <c r="H58" s="107" t="s">
        <v>113</v>
      </c>
      <c r="I58" s="107" t="s">
        <v>114</v>
      </c>
      <c r="J58" s="107" t="s">
        <v>115</v>
      </c>
      <c r="K58" s="11"/>
      <c r="L58" s="11"/>
      <c r="M58" s="11"/>
      <c r="N58" s="11"/>
      <c r="O58" s="11"/>
      <c r="P58" s="11"/>
      <c r="Q58" s="11"/>
      <c r="R58" s="11"/>
      <c r="S58" s="11"/>
      <c r="T58" s="67"/>
      <c r="U58" s="67"/>
    </row>
    <row r="59" customFormat="false" ht="15.8" hidden="false" customHeight="false" outlineLevel="0" collapsed="false">
      <c r="A59" s="25" t="s">
        <v>116</v>
      </c>
      <c r="B59" s="16" t="s">
        <v>117</v>
      </c>
      <c r="C59" s="16"/>
      <c r="D59" s="16"/>
      <c r="E59" s="16"/>
      <c r="F59" s="26"/>
      <c r="G59" s="104"/>
      <c r="H59" s="108" t="s">
        <v>118</v>
      </c>
      <c r="I59" s="108" t="s">
        <v>119</v>
      </c>
      <c r="J59" s="108" t="s">
        <v>120</v>
      </c>
      <c r="K59" s="11"/>
      <c r="L59" s="11"/>
      <c r="M59" s="11"/>
      <c r="N59" s="11"/>
      <c r="O59" s="11"/>
      <c r="P59" s="11"/>
      <c r="Q59" s="11"/>
      <c r="R59" s="11"/>
      <c r="S59" s="11"/>
      <c r="T59" s="67"/>
      <c r="U59" s="67"/>
    </row>
    <row r="60" customFormat="false" ht="15.8" hidden="false" customHeight="false" outlineLevel="0" collapsed="false">
      <c r="A60" s="25" t="s">
        <v>121</v>
      </c>
      <c r="B60" s="16" t="s">
        <v>122</v>
      </c>
      <c r="C60" s="16"/>
      <c r="D60" s="16"/>
      <c r="E60" s="16"/>
      <c r="F60" s="26"/>
      <c r="G60" s="104"/>
      <c r="H60" s="108" t="s">
        <v>123</v>
      </c>
      <c r="I60" s="108" t="s">
        <v>124</v>
      </c>
      <c r="J60" s="108" t="s">
        <v>125</v>
      </c>
      <c r="K60" s="11"/>
      <c r="L60" s="11"/>
      <c r="M60" s="11"/>
      <c r="N60" s="11"/>
      <c r="O60" s="11"/>
      <c r="P60" s="11"/>
      <c r="Q60" s="11"/>
      <c r="R60" s="11"/>
      <c r="S60" s="11"/>
      <c r="T60" s="67"/>
      <c r="U60" s="67"/>
    </row>
    <row r="61" customFormat="false" ht="15.8" hidden="false" customHeight="false" outlineLevel="0" collapsed="false">
      <c r="A61" s="25" t="s">
        <v>126</v>
      </c>
      <c r="B61" s="16" t="s">
        <v>127</v>
      </c>
      <c r="C61" s="16"/>
      <c r="D61" s="16"/>
      <c r="E61" s="16"/>
      <c r="F61" s="26"/>
      <c r="G61" s="109"/>
      <c r="H61" s="110" t="s">
        <v>128</v>
      </c>
      <c r="I61" s="110" t="s">
        <v>129</v>
      </c>
      <c r="J61" s="110" t="s">
        <v>130</v>
      </c>
      <c r="K61" s="11"/>
      <c r="L61" s="11"/>
      <c r="M61" s="11"/>
      <c r="N61" s="11"/>
      <c r="O61" s="10"/>
      <c r="P61" s="10"/>
      <c r="Q61" s="10"/>
      <c r="R61" s="10"/>
      <c r="S61" s="10"/>
      <c r="T61" s="10"/>
      <c r="U61" s="10"/>
    </row>
    <row r="62" customFormat="false" ht="15.8" hidden="false" customHeight="false" outlineLevel="0" collapsed="false">
      <c r="A62" s="35" t="s">
        <v>131</v>
      </c>
      <c r="B62" s="72" t="s">
        <v>132</v>
      </c>
      <c r="C62" s="111"/>
      <c r="D62" s="111"/>
      <c r="E62" s="72"/>
      <c r="F62" s="36"/>
      <c r="G62" s="109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67"/>
      <c r="U62" s="67"/>
    </row>
    <row r="63" customFormat="false" ht="15.8" hidden="false" customHeight="false" outlineLevel="0" collapsed="false">
      <c r="A63" s="11"/>
      <c r="B63" s="11"/>
      <c r="C63" s="11"/>
      <c r="D63" s="11"/>
      <c r="E63" s="112"/>
      <c r="F63" s="11"/>
      <c r="G63" s="10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67"/>
      <c r="U63" s="67"/>
    </row>
    <row r="64" customFormat="false" ht="15.8" hidden="false" customHeight="false" outlineLevel="0" collapsed="false">
      <c r="A64" s="76"/>
      <c r="B64" s="76"/>
      <c r="C64" s="76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10"/>
      <c r="M64" s="10"/>
      <c r="N64" s="10"/>
      <c r="O64" s="11"/>
      <c r="P64" s="11"/>
      <c r="Q64" s="11"/>
      <c r="R64" s="11"/>
      <c r="S64" s="11"/>
      <c r="T64" s="67"/>
      <c r="U64" s="67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76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11"/>
      <c r="M65" s="11"/>
      <c r="N65" s="11"/>
      <c r="O65" s="11"/>
      <c r="P65" s="11"/>
      <c r="Q65" s="11"/>
      <c r="R65" s="11"/>
      <c r="S65" s="11"/>
      <c r="T65" s="67"/>
      <c r="U65" s="67"/>
    </row>
    <row r="66" customFormat="false" ht="15.8" hidden="false" customHeight="false" outlineLevel="0" collapsed="false">
      <c r="A66" s="38" t="str">
        <f aca="false">B23</f>
        <v>06151900</v>
      </c>
      <c r="B66" s="113" t="n">
        <f aca="false">D26</f>
        <v>43873</v>
      </c>
      <c r="C66" s="114" t="s">
        <v>135</v>
      </c>
      <c r="D66" s="115" t="str">
        <f aca="false">[1]SaisieDonneesTerrain!BD8</f>
        <v>S1</v>
      </c>
      <c r="E66" s="116" t="str">
        <f aca="false">[1]SaisieDonneesTerrain!BD22</f>
        <v>N3</v>
      </c>
      <c r="F66" s="115" t="s">
        <v>136</v>
      </c>
      <c r="G66" s="117" t="s">
        <v>137</v>
      </c>
      <c r="H66" s="117"/>
      <c r="I66" s="117"/>
      <c r="J66" s="117"/>
      <c r="K66" s="117"/>
      <c r="L66" s="11"/>
      <c r="M66" s="11"/>
      <c r="N66" s="11"/>
      <c r="O66" s="11"/>
      <c r="P66" s="11"/>
      <c r="Q66" s="11"/>
      <c r="R66" s="11"/>
      <c r="S66" s="11"/>
      <c r="T66" s="67"/>
      <c r="U66" s="67"/>
    </row>
    <row r="67" customFormat="false" ht="15.8" hidden="false" customHeight="false" outlineLevel="0" collapsed="false">
      <c r="A67" s="118" t="str">
        <f aca="false">+A$66</f>
        <v>06151900</v>
      </c>
      <c r="B67" s="119" t="n">
        <f aca="false">+B$66</f>
        <v>43873</v>
      </c>
      <c r="C67" s="114" t="s">
        <v>138</v>
      </c>
      <c r="D67" s="115" t="str">
        <f aca="false">[1]SaisieDonneesTerrain!BD9</f>
        <v>S9</v>
      </c>
      <c r="E67" s="116" t="str">
        <f aca="false">[1]SaisieDonneesTerrain!BD23</f>
        <v>N3</v>
      </c>
      <c r="F67" s="115" t="s">
        <v>136</v>
      </c>
      <c r="G67" s="120" t="s">
        <v>139</v>
      </c>
      <c r="H67" s="117"/>
      <c r="I67" s="117"/>
      <c r="J67" s="120"/>
      <c r="K67" s="117"/>
      <c r="L67" s="11"/>
      <c r="M67" s="11"/>
      <c r="N67" s="11"/>
      <c r="O67" s="11"/>
      <c r="P67" s="11"/>
      <c r="Q67" s="11"/>
      <c r="R67" s="11"/>
      <c r="S67" s="11"/>
      <c r="T67" s="67"/>
      <c r="U67" s="67"/>
    </row>
    <row r="68" customFormat="false" ht="15.8" hidden="false" customHeight="false" outlineLevel="0" collapsed="false">
      <c r="A68" s="118" t="str">
        <f aca="false">+A$66</f>
        <v>06151900</v>
      </c>
      <c r="B68" s="119" t="n">
        <f aca="false">+B$66</f>
        <v>43873</v>
      </c>
      <c r="C68" s="114" t="s">
        <v>140</v>
      </c>
      <c r="D68" s="115" t="str">
        <f aca="false">[1]SaisieDonneesTerrain!BD10</f>
        <v>S25</v>
      </c>
      <c r="E68" s="116" t="str">
        <f aca="false">[1]SaisieDonneesTerrain!BD24</f>
        <v>N3</v>
      </c>
      <c r="F68" s="115" t="s">
        <v>136</v>
      </c>
      <c r="G68" s="120" t="s">
        <v>141</v>
      </c>
      <c r="H68" s="117"/>
      <c r="I68" s="117"/>
      <c r="J68" s="120"/>
      <c r="K68" s="117"/>
      <c r="L68" s="11"/>
      <c r="M68" s="11"/>
      <c r="N68" s="11"/>
      <c r="O68" s="11"/>
      <c r="P68" s="11"/>
      <c r="Q68" s="11"/>
      <c r="R68" s="11"/>
      <c r="S68" s="11"/>
      <c r="T68" s="67"/>
      <c r="U68" s="67"/>
    </row>
    <row r="69" customFormat="false" ht="15.8" hidden="false" customHeight="false" outlineLevel="0" collapsed="false">
      <c r="A69" s="118" t="str">
        <f aca="false">+A$66</f>
        <v>06151900</v>
      </c>
      <c r="B69" s="119" t="n">
        <f aca="false">+B$66</f>
        <v>43873</v>
      </c>
      <c r="C69" s="114" t="s">
        <v>142</v>
      </c>
      <c r="D69" s="115" t="str">
        <f aca="false">[1]SaisieDonneesTerrain!BD11</f>
        <v>S18</v>
      </c>
      <c r="E69" s="116" t="str">
        <f aca="false">[1]SaisieDonneesTerrain!BD25</f>
        <v>N3</v>
      </c>
      <c r="F69" s="115" t="s">
        <v>136</v>
      </c>
      <c r="G69" s="120" t="s">
        <v>139</v>
      </c>
      <c r="H69" s="117"/>
      <c r="I69" s="117"/>
      <c r="J69" s="120"/>
      <c r="K69" s="117"/>
      <c r="L69" s="11"/>
      <c r="M69" s="11"/>
      <c r="N69" s="11"/>
      <c r="O69" s="11"/>
      <c r="P69" s="11"/>
      <c r="Q69" s="11"/>
      <c r="R69" s="11"/>
      <c r="S69" s="11"/>
      <c r="T69" s="67"/>
      <c r="U69" s="67"/>
    </row>
    <row r="70" customFormat="false" ht="15.8" hidden="false" customHeight="false" outlineLevel="0" collapsed="false">
      <c r="A70" s="118" t="str">
        <f aca="false">+A$66</f>
        <v>06151900</v>
      </c>
      <c r="B70" s="119" t="n">
        <f aca="false">+B$66</f>
        <v>43873</v>
      </c>
      <c r="C70" s="114" t="s">
        <v>143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144</v>
      </c>
      <c r="G70" s="120" t="s">
        <v>141</v>
      </c>
      <c r="H70" s="117"/>
      <c r="I70" s="117"/>
      <c r="J70" s="120"/>
      <c r="K70" s="117"/>
      <c r="L70" s="11"/>
      <c r="M70" s="11"/>
      <c r="N70" s="11"/>
      <c r="O70" s="11"/>
      <c r="P70" s="11"/>
      <c r="Q70" s="11"/>
      <c r="R70" s="11"/>
      <c r="S70" s="11"/>
      <c r="T70" s="67"/>
      <c r="U70" s="67"/>
    </row>
    <row r="71" customFormat="false" ht="15.8" hidden="false" customHeight="false" outlineLevel="0" collapsed="false">
      <c r="A71" s="118" t="str">
        <f aca="false">+A$66</f>
        <v>06151900</v>
      </c>
      <c r="B71" s="119" t="n">
        <f aca="false">+B$66</f>
        <v>43873</v>
      </c>
      <c r="C71" s="114" t="s">
        <v>145</v>
      </c>
      <c r="D71" s="115" t="str">
        <f aca="false">[1]SaisieDonneesTerrain!BD13</f>
        <v>S30</v>
      </c>
      <c r="E71" s="116" t="str">
        <f aca="false">[1]SaisieDonneesTerrain!BD27</f>
        <v>N5</v>
      </c>
      <c r="F71" s="115" t="s">
        <v>144</v>
      </c>
      <c r="G71" s="120" t="s">
        <v>137</v>
      </c>
      <c r="H71" s="117"/>
      <c r="I71" s="117"/>
      <c r="J71" s="120"/>
      <c r="K71" s="117"/>
      <c r="L71" s="11"/>
      <c r="M71" s="11"/>
      <c r="N71" s="11"/>
      <c r="O71" s="11"/>
      <c r="P71" s="11"/>
      <c r="Q71" s="11"/>
      <c r="R71" s="11"/>
      <c r="S71" s="11"/>
      <c r="T71" s="67"/>
      <c r="U71" s="67"/>
    </row>
    <row r="72" customFormat="false" ht="15.8" hidden="false" customHeight="false" outlineLevel="0" collapsed="false">
      <c r="A72" s="118" t="str">
        <f aca="false">+A$66</f>
        <v>06151900</v>
      </c>
      <c r="B72" s="119" t="n">
        <f aca="false">+B$66</f>
        <v>43873</v>
      </c>
      <c r="C72" s="114" t="s">
        <v>146</v>
      </c>
      <c r="D72" s="115" t="str">
        <f aca="false">[1]SaisieDonneesTerrain!BD14</f>
        <v>S29</v>
      </c>
      <c r="E72" s="116" t="str">
        <f aca="false">[1]SaisieDonneesTerrain!BD28</f>
        <v>N5</v>
      </c>
      <c r="F72" s="115" t="s">
        <v>144</v>
      </c>
      <c r="G72" s="120" t="s">
        <v>141</v>
      </c>
      <c r="H72" s="117"/>
      <c r="I72" s="117"/>
      <c r="J72" s="120"/>
      <c r="K72" s="117"/>
      <c r="L72" s="11"/>
      <c r="M72" s="11"/>
      <c r="N72" s="11"/>
      <c r="O72" s="11"/>
      <c r="P72" s="11"/>
      <c r="Q72" s="11"/>
      <c r="R72" s="11"/>
      <c r="S72" s="11"/>
      <c r="T72" s="67"/>
      <c r="U72" s="67"/>
    </row>
    <row r="73" customFormat="false" ht="15.8" hidden="false" customHeight="false" outlineLevel="0" collapsed="false">
      <c r="A73" s="118" t="str">
        <f aca="false">+A$66</f>
        <v>06151900</v>
      </c>
      <c r="B73" s="119" t="n">
        <f aca="false">+B$66</f>
        <v>43873</v>
      </c>
      <c r="C73" s="114" t="s">
        <v>147</v>
      </c>
      <c r="D73" s="115" t="str">
        <f aca="false">[1]SaisieDonneesTerrain!BD15</f>
        <v>S29</v>
      </c>
      <c r="E73" s="116" t="str">
        <f aca="false">[1]SaisieDonneesTerrain!BD29</f>
        <v>N6</v>
      </c>
      <c r="F73" s="115" t="s">
        <v>144</v>
      </c>
      <c r="G73" s="120" t="s">
        <v>137</v>
      </c>
      <c r="H73" s="117"/>
      <c r="I73" s="117"/>
      <c r="J73" s="120"/>
      <c r="K73" s="117"/>
      <c r="L73" s="11"/>
      <c r="M73" s="11"/>
      <c r="N73" s="11"/>
      <c r="O73" s="11"/>
      <c r="P73" s="11"/>
      <c r="Q73" s="11"/>
      <c r="R73" s="11"/>
      <c r="S73" s="11"/>
      <c r="T73" s="67"/>
      <c r="U73" s="67"/>
    </row>
    <row r="74" customFormat="false" ht="15.8" hidden="false" customHeight="false" outlineLevel="0" collapsed="false">
      <c r="A74" s="118" t="str">
        <f aca="false">+A$66</f>
        <v>06151900</v>
      </c>
      <c r="B74" s="119" t="n">
        <f aca="false">+B$66</f>
        <v>43873</v>
      </c>
      <c r="C74" s="114" t="s">
        <v>148</v>
      </c>
      <c r="D74" s="115" t="str">
        <f aca="false">[1]SaisieDonneesTerrain!BD16</f>
        <v>S24</v>
      </c>
      <c r="E74" s="116" t="str">
        <f aca="false">[1]SaisieDonneesTerrain!BD30</f>
        <v>N6</v>
      </c>
      <c r="F74" s="115" t="s">
        <v>149</v>
      </c>
      <c r="G74" s="120" t="s">
        <v>139</v>
      </c>
      <c r="H74" s="117"/>
      <c r="I74" s="117"/>
      <c r="J74" s="120"/>
      <c r="K74" s="117"/>
      <c r="L74" s="11"/>
      <c r="M74" s="11"/>
      <c r="N74" s="11"/>
      <c r="O74" s="11"/>
      <c r="P74" s="11"/>
      <c r="Q74" s="11"/>
      <c r="R74" s="11"/>
      <c r="S74" s="11"/>
      <c r="T74" s="67"/>
      <c r="U74" s="67"/>
    </row>
    <row r="75" customFormat="false" ht="15.8" hidden="false" customHeight="false" outlineLevel="0" collapsed="false">
      <c r="A75" s="118" t="str">
        <f aca="false">+A$66</f>
        <v>06151900</v>
      </c>
      <c r="B75" s="119" t="n">
        <f aca="false">+B$66</f>
        <v>43873</v>
      </c>
      <c r="C75" s="114" t="s">
        <v>150</v>
      </c>
      <c r="D75" s="115" t="str">
        <f aca="false">[1]SaisieDonneesTerrain!BD17</f>
        <v>S29</v>
      </c>
      <c r="E75" s="116" t="str">
        <f aca="false">[1]SaisieDonneesTerrain!BD31</f>
        <v>N3</v>
      </c>
      <c r="F75" s="115" t="s">
        <v>149</v>
      </c>
      <c r="G75" s="120" t="s">
        <v>139</v>
      </c>
      <c r="H75" s="117"/>
      <c r="I75" s="117"/>
      <c r="J75" s="120"/>
      <c r="K75" s="117"/>
      <c r="L75" s="11"/>
      <c r="M75" s="11"/>
      <c r="N75" s="11"/>
      <c r="O75" s="11"/>
      <c r="P75" s="11"/>
      <c r="Q75" s="11"/>
      <c r="R75" s="11"/>
      <c r="S75" s="11"/>
      <c r="T75" s="67"/>
      <c r="U75" s="67"/>
    </row>
    <row r="76" customFormat="false" ht="15.8" hidden="false" customHeight="false" outlineLevel="0" collapsed="false">
      <c r="A76" s="118" t="str">
        <f aca="false">+A$66</f>
        <v>06151900</v>
      </c>
      <c r="B76" s="119" t="n">
        <f aca="false">+B$66</f>
        <v>43873</v>
      </c>
      <c r="C76" s="114" t="s">
        <v>151</v>
      </c>
      <c r="D76" s="115" t="str">
        <f aca="false">[1]SaisieDonneesTerrain!BD18</f>
        <v>S24</v>
      </c>
      <c r="E76" s="116" t="str">
        <f aca="false">[1]SaisieDonneesTerrain!BD32</f>
        <v>N3</v>
      </c>
      <c r="F76" s="115" t="s">
        <v>149</v>
      </c>
      <c r="G76" s="120" t="s">
        <v>139</v>
      </c>
      <c r="H76" s="117"/>
      <c r="I76" s="117"/>
      <c r="J76" s="120"/>
      <c r="K76" s="117"/>
      <c r="L76" s="11"/>
      <c r="M76" s="11"/>
      <c r="N76" s="11"/>
      <c r="O76" s="11"/>
      <c r="P76" s="11"/>
      <c r="Q76" s="11"/>
      <c r="R76" s="11"/>
      <c r="S76" s="11"/>
      <c r="T76" s="67"/>
      <c r="U76" s="67"/>
    </row>
    <row r="77" customFormat="false" ht="15.8" hidden="false" customHeight="false" outlineLevel="0" collapsed="false">
      <c r="A77" s="118" t="str">
        <f aca="false">+A$66</f>
        <v>06151900</v>
      </c>
      <c r="B77" s="119" t="n">
        <f aca="false">+B$66</f>
        <v>43873</v>
      </c>
      <c r="C77" s="114" t="s">
        <v>152</v>
      </c>
      <c r="D77" s="115" t="str">
        <f aca="false">[1]SaisieDonneesTerrain!BD19</f>
        <v>S30</v>
      </c>
      <c r="E77" s="116" t="str">
        <f aca="false">[1]SaisieDonneesTerrain!BD33</f>
        <v>N6</v>
      </c>
      <c r="F77" s="115" t="s">
        <v>149</v>
      </c>
      <c r="G77" s="120" t="s">
        <v>139</v>
      </c>
      <c r="H77" s="117"/>
      <c r="I77" s="117"/>
      <c r="J77" s="120"/>
      <c r="K77" s="117"/>
      <c r="L77" s="11"/>
      <c r="M77" s="11"/>
      <c r="N77" s="11"/>
      <c r="O77" s="11"/>
      <c r="P77" s="11"/>
      <c r="Q77" s="11"/>
      <c r="R77" s="11"/>
      <c r="S77" s="11"/>
      <c r="T77" s="67"/>
      <c r="U77" s="67"/>
    </row>
    <row r="78" customFormat="false" ht="15.8" hidden="false" customHeight="false" outlineLevel="0" collapsed="false">
      <c r="A78" s="118"/>
      <c r="B78" s="119"/>
      <c r="C78" s="77"/>
      <c r="D78" s="121"/>
      <c r="E78" s="121"/>
      <c r="F78" s="121"/>
      <c r="G78" s="122"/>
      <c r="H78" s="122"/>
      <c r="I78" s="122"/>
      <c r="J78" s="122"/>
      <c r="K78" s="122"/>
      <c r="L78" s="11"/>
      <c r="M78" s="11"/>
      <c r="N78" s="11"/>
      <c r="O78" s="11"/>
      <c r="P78" s="11"/>
      <c r="Q78" s="11"/>
      <c r="R78" s="11"/>
      <c r="S78" s="11"/>
      <c r="T78" s="67"/>
      <c r="U78" s="67"/>
    </row>
    <row r="79" customFormat="false" ht="17" hidden="false" customHeight="false" outlineLevel="0" collapsed="false">
      <c r="A79" s="64" t="s">
        <v>153</v>
      </c>
      <c r="B79" s="64"/>
      <c r="C79" s="55"/>
      <c r="D79" s="55"/>
      <c r="E79" s="55"/>
      <c r="F79" s="55"/>
      <c r="G79" s="3"/>
      <c r="H79" s="3"/>
      <c r="I79" s="3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67"/>
      <c r="U79" s="67"/>
    </row>
    <row r="80" customFormat="false" ht="15.8" hidden="false" customHeight="false" outlineLevel="0" collapsed="false">
      <c r="A80" s="12"/>
      <c r="B80" s="3"/>
      <c r="C80" s="3"/>
      <c r="D80" s="3"/>
      <c r="E80" s="3"/>
      <c r="F80" s="3"/>
      <c r="G80" s="3"/>
      <c r="H80" s="3"/>
      <c r="I80" s="3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67"/>
      <c r="U80" s="67"/>
    </row>
    <row r="81" customFormat="false" ht="15.8" hidden="false" customHeight="false" outlineLevel="0" collapsed="false">
      <c r="A81" s="68" t="s">
        <v>2</v>
      </c>
      <c r="B81" s="62"/>
      <c r="C81" s="62"/>
      <c r="D81" s="9"/>
      <c r="E81" s="9"/>
      <c r="F81" s="9"/>
      <c r="G81" s="3"/>
      <c r="H81" s="3"/>
      <c r="I81" s="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67"/>
      <c r="U81" s="67"/>
    </row>
    <row r="82" customFormat="false" ht="15.8" hidden="false" customHeight="false" outlineLevel="0" collapsed="false">
      <c r="A82" s="17" t="s">
        <v>154</v>
      </c>
      <c r="B82" s="63" t="s">
        <v>155</v>
      </c>
      <c r="C82" s="123"/>
      <c r="D82" s="18"/>
      <c r="E82" s="9"/>
      <c r="F82" s="3"/>
      <c r="G82" s="12"/>
      <c r="H82" s="3"/>
      <c r="I82" s="3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67"/>
      <c r="U82" s="67"/>
    </row>
    <row r="83" customFormat="false" ht="15.8" hidden="false" customHeight="false" outlineLevel="0" collapsed="false">
      <c r="A83" s="25" t="s">
        <v>156</v>
      </c>
      <c r="B83" s="68" t="s">
        <v>157</v>
      </c>
      <c r="C83" s="124"/>
      <c r="D83" s="26"/>
      <c r="E83" s="9"/>
      <c r="F83" s="67"/>
      <c r="G83" s="12"/>
      <c r="H83" s="3"/>
      <c r="I83" s="3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67"/>
      <c r="U83" s="67"/>
    </row>
    <row r="84" customFormat="false" ht="15.8" hidden="false" customHeight="false" outlineLevel="0" collapsed="false">
      <c r="A84" s="35" t="s">
        <v>158</v>
      </c>
      <c r="B84" s="72" t="s">
        <v>159</v>
      </c>
      <c r="C84" s="111"/>
      <c r="D84" s="36"/>
      <c r="E84" s="9"/>
      <c r="F84" s="67"/>
      <c r="G84" s="12"/>
      <c r="H84" s="3"/>
      <c r="I84" s="3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67"/>
      <c r="U84" s="67"/>
    </row>
    <row r="85" customFormat="false" ht="15.8" hidden="false" customHeight="false" outlineLevel="0" collapsed="false">
      <c r="A85" s="3"/>
      <c r="B85" s="3"/>
      <c r="C85" s="3"/>
      <c r="D85" s="3"/>
      <c r="E85" s="3"/>
      <c r="F85" s="67"/>
      <c r="G85" s="3"/>
      <c r="H85" s="3"/>
      <c r="I85" s="3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67"/>
      <c r="U85" s="67"/>
    </row>
    <row r="86" customFormat="false" ht="262" hidden="false" customHeight="false" outlineLevel="0" collapsed="false">
      <c r="A86" s="76"/>
      <c r="B86" s="76"/>
      <c r="C86" s="38" t="s">
        <v>55</v>
      </c>
      <c r="D86" s="37" t="s">
        <v>160</v>
      </c>
      <c r="E86" s="125" t="s">
        <v>161</v>
      </c>
      <c r="F86" s="78"/>
      <c r="G86" s="78"/>
      <c r="H86" s="126" t="s">
        <v>162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7"/>
      <c r="U86" s="67"/>
    </row>
    <row r="87" customFormat="false" ht="15.8" hidden="false" customHeight="false" outlineLevel="0" collapsed="false">
      <c r="A87" s="81" t="s">
        <v>57</v>
      </c>
      <c r="B87" s="81" t="s">
        <v>21</v>
      </c>
      <c r="C87" s="128" t="s">
        <v>154</v>
      </c>
      <c r="D87" s="129" t="s">
        <v>156</v>
      </c>
      <c r="E87" s="128" t="s">
        <v>163</v>
      </c>
      <c r="F87" s="128" t="s">
        <v>164</v>
      </c>
      <c r="G87" s="128" t="s">
        <v>165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7"/>
      <c r="U87" s="67"/>
    </row>
    <row r="88" customFormat="false" ht="15.8" hidden="false" customHeight="false" outlineLevel="0" collapsed="false">
      <c r="A88" s="131" t="str">
        <f aca="false">B23</f>
        <v>06151900</v>
      </c>
      <c r="B88" s="132" t="n">
        <f aca="false">D26</f>
        <v>43873</v>
      </c>
      <c r="C88" s="133" t="s">
        <v>166</v>
      </c>
      <c r="D88" s="133" t="n">
        <v>69</v>
      </c>
      <c r="E88" s="134" t="n">
        <v>101</v>
      </c>
      <c r="F88" s="134" t="n">
        <v>43</v>
      </c>
      <c r="G88" s="134" t="n">
        <v>24</v>
      </c>
      <c r="H88" s="134" t="n">
        <v>13</v>
      </c>
      <c r="I88" s="134" t="n">
        <v>72</v>
      </c>
      <c r="J88" s="134" t="n">
        <v>2</v>
      </c>
      <c r="K88" s="134" t="n">
        <v>14</v>
      </c>
      <c r="L88" s="134" t="n">
        <v>40</v>
      </c>
      <c r="M88" s="134" t="n">
        <v>2</v>
      </c>
      <c r="N88" s="134" t="n">
        <v>1</v>
      </c>
      <c r="O88" s="134"/>
      <c r="P88" s="134" t="n">
        <v>4</v>
      </c>
      <c r="Q88" s="134" t="n">
        <v>1</v>
      </c>
      <c r="R88" s="134" t="n">
        <v>10</v>
      </c>
      <c r="S88" s="134" t="n">
        <v>9</v>
      </c>
      <c r="T88" s="67"/>
      <c r="U88" s="67"/>
    </row>
    <row r="89" customFormat="false" ht="15.8" hidden="false" customHeight="false" outlineLevel="0" collapsed="false">
      <c r="A89" s="118" t="str">
        <f aca="false">+A$88</f>
        <v>06151900</v>
      </c>
      <c r="B89" s="119" t="n">
        <f aca="false">+B$88</f>
        <v>43873</v>
      </c>
      <c r="C89" s="133" t="s">
        <v>167</v>
      </c>
      <c r="D89" s="133" t="n">
        <v>21</v>
      </c>
      <c r="E89" s="134" t="n">
        <v>187</v>
      </c>
      <c r="F89" s="134" t="n">
        <v>29</v>
      </c>
      <c r="G89" s="134" t="n">
        <v>24</v>
      </c>
      <c r="H89" s="134" t="n">
        <v>169</v>
      </c>
      <c r="I89" s="134" t="n">
        <v>1</v>
      </c>
      <c r="J89" s="134" t="n">
        <v>2</v>
      </c>
      <c r="K89" s="134" t="n">
        <v>15</v>
      </c>
      <c r="L89" s="134" t="n">
        <v>15</v>
      </c>
      <c r="M89" s="134" t="n">
        <v>14</v>
      </c>
      <c r="N89" s="134"/>
      <c r="O89" s="134"/>
      <c r="P89" s="134"/>
      <c r="Q89" s="134" t="n">
        <v>1</v>
      </c>
      <c r="R89" s="134" t="n">
        <v>21</v>
      </c>
      <c r="S89" s="134" t="n">
        <v>2</v>
      </c>
      <c r="T89" s="67"/>
      <c r="U89" s="67"/>
    </row>
    <row r="90" customFormat="false" ht="15.8" hidden="false" customHeight="false" outlineLevel="0" collapsed="false">
      <c r="A90" s="118" t="str">
        <f aca="false">+A$88</f>
        <v>06151900</v>
      </c>
      <c r="B90" s="119" t="n">
        <f aca="false">+B$88</f>
        <v>43873</v>
      </c>
      <c r="C90" s="133" t="s">
        <v>168</v>
      </c>
      <c r="D90" s="133" t="n">
        <v>26</v>
      </c>
      <c r="E90" s="134" t="n">
        <v>0</v>
      </c>
      <c r="F90" s="134" t="n">
        <v>0</v>
      </c>
      <c r="G90" s="134" t="n">
        <v>1</v>
      </c>
      <c r="H90" s="134"/>
      <c r="I90" s="134"/>
      <c r="J90" s="134"/>
      <c r="K90" s="134"/>
      <c r="L90" s="134"/>
      <c r="M90" s="134"/>
      <c r="N90" s="134"/>
      <c r="O90" s="134"/>
      <c r="P90" s="134" t="n">
        <v>1</v>
      </c>
      <c r="Q90" s="134"/>
      <c r="R90" s="134"/>
      <c r="S90" s="134"/>
      <c r="T90" s="67"/>
      <c r="U90" s="67"/>
    </row>
    <row r="91" customFormat="false" ht="15.8" hidden="false" customHeight="false" outlineLevel="0" collapsed="false">
      <c r="A91" s="118" t="str">
        <f aca="false">+A$88</f>
        <v>06151900</v>
      </c>
      <c r="B91" s="119" t="n">
        <f aca="false">+B$88</f>
        <v>43873</v>
      </c>
      <c r="C91" s="133" t="s">
        <v>169</v>
      </c>
      <c r="D91" s="133" t="n">
        <v>46</v>
      </c>
      <c r="E91" s="134" t="n">
        <v>1</v>
      </c>
      <c r="F91" s="134" t="n">
        <v>0</v>
      </c>
      <c r="G91" s="134" t="n">
        <v>1</v>
      </c>
      <c r="H91" s="134" t="n">
        <v>1</v>
      </c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 t="n">
        <v>1</v>
      </c>
      <c r="T91" s="67"/>
      <c r="U91" s="67"/>
    </row>
    <row r="92" customFormat="false" ht="15.8" hidden="false" customHeight="false" outlineLevel="0" collapsed="false">
      <c r="A92" s="118" t="str">
        <f aca="false">+A$88</f>
        <v>06151900</v>
      </c>
      <c r="B92" s="119" t="n">
        <f aca="false">+B$88</f>
        <v>43873</v>
      </c>
      <c r="C92" s="133" t="s">
        <v>170</v>
      </c>
      <c r="D92" s="133" t="n">
        <v>164</v>
      </c>
      <c r="E92" s="134" t="n">
        <v>0</v>
      </c>
      <c r="F92" s="134" t="n">
        <v>1</v>
      </c>
      <c r="G92" s="134" t="n">
        <v>0</v>
      </c>
      <c r="H92" s="134"/>
      <c r="I92" s="134"/>
      <c r="J92" s="134"/>
      <c r="K92" s="134"/>
      <c r="L92" s="134" t="n">
        <v>1</v>
      </c>
      <c r="M92" s="134"/>
      <c r="N92" s="134"/>
      <c r="O92" s="134"/>
      <c r="P92" s="134"/>
      <c r="Q92" s="134"/>
      <c r="R92" s="134"/>
      <c r="S92" s="134"/>
      <c r="T92" s="67"/>
      <c r="U92" s="67"/>
    </row>
    <row r="93" customFormat="false" ht="15.8" hidden="false" customHeight="false" outlineLevel="0" collapsed="false">
      <c r="A93" s="118" t="str">
        <f aca="false">+A$88</f>
        <v>06151900</v>
      </c>
      <c r="B93" s="119" t="n">
        <f aca="false">+B$88</f>
        <v>43873</v>
      </c>
      <c r="C93" s="133" t="s">
        <v>171</v>
      </c>
      <c r="D93" s="133" t="n">
        <v>140</v>
      </c>
      <c r="E93" s="134" t="n">
        <v>55</v>
      </c>
      <c r="F93" s="134" t="n">
        <v>16</v>
      </c>
      <c r="G93" s="134" t="n">
        <v>4</v>
      </c>
      <c r="H93" s="134" t="n">
        <v>43</v>
      </c>
      <c r="I93" s="134" t="n">
        <v>8</v>
      </c>
      <c r="J93" s="134" t="n">
        <v>1</v>
      </c>
      <c r="K93" s="134" t="n">
        <v>3</v>
      </c>
      <c r="L93" s="134" t="n">
        <v>9</v>
      </c>
      <c r="M93" s="134" t="n">
        <v>6</v>
      </c>
      <c r="N93" s="134"/>
      <c r="O93" s="134" t="n">
        <v>1</v>
      </c>
      <c r="P93" s="134" t="n">
        <v>1</v>
      </c>
      <c r="Q93" s="134"/>
      <c r="R93" s="134"/>
      <c r="S93" s="134" t="n">
        <v>3</v>
      </c>
      <c r="T93" s="67"/>
      <c r="U93" s="67"/>
    </row>
    <row r="94" customFormat="false" ht="15.8" hidden="false" customHeight="false" outlineLevel="0" collapsed="false">
      <c r="A94" s="118" t="str">
        <f aca="false">+A$88</f>
        <v>06151900</v>
      </c>
      <c r="B94" s="119" t="n">
        <f aca="false">+B$88</f>
        <v>43873</v>
      </c>
      <c r="C94" s="133" t="s">
        <v>172</v>
      </c>
      <c r="D94" s="133" t="n">
        <v>190</v>
      </c>
      <c r="E94" s="134" t="n">
        <v>0</v>
      </c>
      <c r="F94" s="134" t="n">
        <v>1</v>
      </c>
      <c r="G94" s="134" t="n">
        <v>0</v>
      </c>
      <c r="H94" s="134"/>
      <c r="I94" s="134"/>
      <c r="J94" s="134"/>
      <c r="K94" s="134"/>
      <c r="L94" s="134" t="n">
        <v>1</v>
      </c>
      <c r="M94" s="134"/>
      <c r="N94" s="134"/>
      <c r="O94" s="134"/>
      <c r="P94" s="134"/>
      <c r="Q94" s="134"/>
      <c r="R94" s="134"/>
      <c r="S94" s="134"/>
      <c r="T94" s="67"/>
      <c r="U94" s="67"/>
    </row>
    <row r="95" customFormat="false" ht="15.8" hidden="false" customHeight="false" outlineLevel="0" collapsed="false">
      <c r="A95" s="118" t="str">
        <f aca="false">+A$88</f>
        <v>06151900</v>
      </c>
      <c r="B95" s="119" t="n">
        <f aca="false">+B$88</f>
        <v>43873</v>
      </c>
      <c r="C95" s="133" t="s">
        <v>173</v>
      </c>
      <c r="D95" s="133" t="n">
        <v>212</v>
      </c>
      <c r="E95" s="134" t="n">
        <v>0</v>
      </c>
      <c r="F95" s="134" t="n">
        <v>1</v>
      </c>
      <c r="G95" s="134" t="n">
        <v>0</v>
      </c>
      <c r="H95" s="134"/>
      <c r="I95" s="134"/>
      <c r="J95" s="134"/>
      <c r="K95" s="134"/>
      <c r="L95" s="134" t="n">
        <v>1</v>
      </c>
      <c r="M95" s="134"/>
      <c r="N95" s="134"/>
      <c r="O95" s="134"/>
      <c r="P95" s="134"/>
      <c r="Q95" s="134"/>
      <c r="R95" s="134"/>
      <c r="S95" s="134"/>
      <c r="T95" s="67"/>
      <c r="U95" s="67"/>
    </row>
    <row r="96" customFormat="false" ht="15.8" hidden="false" customHeight="false" outlineLevel="0" collapsed="false">
      <c r="A96" s="118" t="str">
        <f aca="false">+A$88</f>
        <v>06151900</v>
      </c>
      <c r="B96" s="119" t="n">
        <f aca="false">+B$88</f>
        <v>43873</v>
      </c>
      <c r="C96" s="133" t="s">
        <v>174</v>
      </c>
      <c r="D96" s="133" t="n">
        <v>276</v>
      </c>
      <c r="E96" s="134" t="n">
        <v>0</v>
      </c>
      <c r="F96" s="134" t="n">
        <v>2</v>
      </c>
      <c r="G96" s="134" t="n">
        <v>0</v>
      </c>
      <c r="H96" s="134"/>
      <c r="I96" s="134"/>
      <c r="J96" s="134"/>
      <c r="K96" s="134"/>
      <c r="L96" s="134"/>
      <c r="M96" s="134" t="n">
        <v>1</v>
      </c>
      <c r="N96" s="134" t="n">
        <v>1</v>
      </c>
      <c r="O96" s="134"/>
      <c r="P96" s="134"/>
      <c r="Q96" s="134"/>
      <c r="R96" s="134"/>
      <c r="S96" s="134"/>
      <c r="T96" s="67"/>
      <c r="U96" s="67"/>
    </row>
    <row r="97" customFormat="false" ht="15.8" hidden="false" customHeight="false" outlineLevel="0" collapsed="false">
      <c r="A97" s="118" t="str">
        <f aca="false">+A$88</f>
        <v>06151900</v>
      </c>
      <c r="B97" s="119" t="n">
        <f aca="false">+B$88</f>
        <v>43873</v>
      </c>
      <c r="C97" s="133" t="s">
        <v>175</v>
      </c>
      <c r="D97" s="133" t="n">
        <v>3163</v>
      </c>
      <c r="E97" s="134" t="n">
        <v>0</v>
      </c>
      <c r="F97" s="134" t="n">
        <v>0</v>
      </c>
      <c r="G97" s="134" t="n">
        <v>11</v>
      </c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 t="n">
        <v>11</v>
      </c>
      <c r="S97" s="134"/>
      <c r="T97" s="67"/>
      <c r="U97" s="67"/>
    </row>
    <row r="98" customFormat="false" ht="15.8" hidden="false" customHeight="false" outlineLevel="0" collapsed="false">
      <c r="A98" s="118" t="str">
        <f aca="false">+A$88</f>
        <v>06151900</v>
      </c>
      <c r="B98" s="119" t="n">
        <f aca="false">+B$88</f>
        <v>43873</v>
      </c>
      <c r="C98" s="133" t="s">
        <v>176</v>
      </c>
      <c r="D98" s="133" t="n">
        <v>209</v>
      </c>
      <c r="E98" s="134" t="n">
        <v>0</v>
      </c>
      <c r="F98" s="134" t="n">
        <v>1</v>
      </c>
      <c r="G98" s="134" t="n">
        <v>0</v>
      </c>
      <c r="H98" s="134"/>
      <c r="I98" s="134"/>
      <c r="J98" s="134"/>
      <c r="K98" s="134"/>
      <c r="L98" s="134" t="n">
        <v>1</v>
      </c>
      <c r="M98" s="134"/>
      <c r="N98" s="134"/>
      <c r="O98" s="134"/>
      <c r="P98" s="134"/>
      <c r="Q98" s="134"/>
      <c r="R98" s="134"/>
      <c r="S98" s="134"/>
      <c r="T98" s="67"/>
      <c r="U98" s="67"/>
    </row>
    <row r="99" customFormat="false" ht="15.8" hidden="false" customHeight="false" outlineLevel="0" collapsed="false">
      <c r="A99" s="118" t="str">
        <f aca="false">+A$88</f>
        <v>06151900</v>
      </c>
      <c r="B99" s="119" t="n">
        <f aca="false">+B$88</f>
        <v>43873</v>
      </c>
      <c r="C99" s="133" t="s">
        <v>177</v>
      </c>
      <c r="D99" s="133" t="n">
        <v>183</v>
      </c>
      <c r="E99" s="134" t="n">
        <v>0</v>
      </c>
      <c r="F99" s="134" t="n">
        <v>0</v>
      </c>
      <c r="G99" s="134" t="n">
        <v>2</v>
      </c>
      <c r="H99" s="134"/>
      <c r="I99" s="134"/>
      <c r="J99" s="134"/>
      <c r="K99" s="134"/>
      <c r="L99" s="134"/>
      <c r="M99" s="134"/>
      <c r="N99" s="134"/>
      <c r="O99" s="134"/>
      <c r="P99" s="134" t="n">
        <v>1</v>
      </c>
      <c r="Q99" s="134"/>
      <c r="R99" s="134"/>
      <c r="S99" s="134" t="n">
        <v>1</v>
      </c>
      <c r="T99" s="67"/>
      <c r="U99" s="67"/>
    </row>
    <row r="100" customFormat="false" ht="15.8" hidden="false" customHeight="false" outlineLevel="0" collapsed="false">
      <c r="A100" s="118" t="str">
        <f aca="false">+A$88</f>
        <v>06151900</v>
      </c>
      <c r="B100" s="119" t="n">
        <f aca="false">+B$88</f>
        <v>43873</v>
      </c>
      <c r="C100" s="133" t="s">
        <v>178</v>
      </c>
      <c r="D100" s="133" t="n">
        <v>322</v>
      </c>
      <c r="E100" s="134" t="n">
        <v>0</v>
      </c>
      <c r="F100" s="134" t="n">
        <v>0</v>
      </c>
      <c r="G100" s="134" t="n">
        <v>1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 t="n">
        <v>1</v>
      </c>
      <c r="S100" s="134"/>
      <c r="T100" s="67"/>
      <c r="U100" s="67"/>
    </row>
    <row r="101" customFormat="false" ht="15.8" hidden="false" customHeight="false" outlineLevel="0" collapsed="false">
      <c r="A101" s="118" t="str">
        <f aca="false">+A$88</f>
        <v>06151900</v>
      </c>
      <c r="B101" s="119" t="n">
        <f aca="false">+B$88</f>
        <v>43873</v>
      </c>
      <c r="C101" s="133" t="s">
        <v>179</v>
      </c>
      <c r="D101" s="133" t="n">
        <v>364</v>
      </c>
      <c r="E101" s="134" t="n">
        <v>29</v>
      </c>
      <c r="F101" s="134" t="n">
        <v>64</v>
      </c>
      <c r="G101" s="134" t="n">
        <v>61</v>
      </c>
      <c r="H101" s="134" t="n">
        <v>15</v>
      </c>
      <c r="I101" s="134" t="n">
        <v>3</v>
      </c>
      <c r="J101" s="134" t="n">
        <v>1</v>
      </c>
      <c r="K101" s="134" t="n">
        <v>10</v>
      </c>
      <c r="L101" s="134" t="n">
        <v>30</v>
      </c>
      <c r="M101" s="134" t="n">
        <v>11</v>
      </c>
      <c r="N101" s="134" t="n">
        <v>1</v>
      </c>
      <c r="O101" s="134" t="n">
        <v>22</v>
      </c>
      <c r="P101" s="134" t="n">
        <v>18</v>
      </c>
      <c r="Q101" s="134" t="n">
        <v>1</v>
      </c>
      <c r="R101" s="134" t="n">
        <v>2</v>
      </c>
      <c r="S101" s="134" t="n">
        <v>40</v>
      </c>
      <c r="T101" s="67"/>
      <c r="U101" s="67"/>
    </row>
    <row r="102" customFormat="false" ht="15.8" hidden="false" customHeight="false" outlineLevel="0" collapsed="false">
      <c r="A102" s="118" t="str">
        <f aca="false">+A$88</f>
        <v>06151900</v>
      </c>
      <c r="B102" s="119" t="n">
        <f aca="false">+B$88</f>
        <v>43873</v>
      </c>
      <c r="C102" s="133" t="s">
        <v>180</v>
      </c>
      <c r="D102" s="133" t="n">
        <v>399</v>
      </c>
      <c r="E102" s="134" t="n">
        <v>0</v>
      </c>
      <c r="F102" s="134" t="n">
        <v>5</v>
      </c>
      <c r="G102" s="134" t="n">
        <v>2</v>
      </c>
      <c r="H102" s="134"/>
      <c r="I102" s="134"/>
      <c r="J102" s="134"/>
      <c r="K102" s="134"/>
      <c r="L102" s="134" t="n">
        <v>4</v>
      </c>
      <c r="M102" s="134"/>
      <c r="N102" s="134"/>
      <c r="O102" s="134" t="n">
        <v>1</v>
      </c>
      <c r="P102" s="134"/>
      <c r="Q102" s="134"/>
      <c r="R102" s="134" t="n">
        <v>2</v>
      </c>
      <c r="S102" s="134"/>
      <c r="T102" s="67"/>
      <c r="U102" s="67"/>
    </row>
    <row r="103" customFormat="false" ht="15.8" hidden="false" customHeight="false" outlineLevel="0" collapsed="false">
      <c r="A103" s="118" t="str">
        <f aca="false">+A$88</f>
        <v>06151900</v>
      </c>
      <c r="B103" s="119" t="n">
        <f aca="false">+B$88</f>
        <v>43873</v>
      </c>
      <c r="C103" s="133" t="s">
        <v>181</v>
      </c>
      <c r="D103" s="133" t="n">
        <v>421</v>
      </c>
      <c r="E103" s="134" t="n">
        <v>1</v>
      </c>
      <c r="F103" s="134" t="n">
        <v>8</v>
      </c>
      <c r="G103" s="134" t="n">
        <v>7</v>
      </c>
      <c r="H103" s="134"/>
      <c r="I103" s="134"/>
      <c r="J103" s="134"/>
      <c r="K103" s="134" t="n">
        <v>1</v>
      </c>
      <c r="L103" s="134" t="n">
        <v>4</v>
      </c>
      <c r="M103" s="134" t="n">
        <v>4</v>
      </c>
      <c r="N103" s="134"/>
      <c r="O103" s="134"/>
      <c r="P103" s="134"/>
      <c r="Q103" s="134"/>
      <c r="R103" s="134" t="n">
        <v>7</v>
      </c>
      <c r="S103" s="134"/>
      <c r="T103" s="67"/>
      <c r="U103" s="67"/>
    </row>
    <row r="104" customFormat="false" ht="15.8" hidden="false" customHeight="false" outlineLevel="0" collapsed="false">
      <c r="A104" s="118" t="str">
        <f aca="false">+A$88</f>
        <v>06151900</v>
      </c>
      <c r="B104" s="119" t="n">
        <f aca="false">+B$88</f>
        <v>43873</v>
      </c>
      <c r="C104" s="133" t="s">
        <v>182</v>
      </c>
      <c r="D104" s="133" t="n">
        <v>404</v>
      </c>
      <c r="E104" s="134" t="n">
        <v>1</v>
      </c>
      <c r="F104" s="134" t="n">
        <v>3</v>
      </c>
      <c r="G104" s="134" t="n">
        <v>13</v>
      </c>
      <c r="H104" s="134"/>
      <c r="I104" s="134" t="n">
        <v>1</v>
      </c>
      <c r="J104" s="134"/>
      <c r="K104" s="134"/>
      <c r="L104" s="134" t="n">
        <v>3</v>
      </c>
      <c r="M104" s="134"/>
      <c r="N104" s="134"/>
      <c r="O104" s="134"/>
      <c r="P104" s="134" t="n">
        <v>11</v>
      </c>
      <c r="Q104" s="134"/>
      <c r="R104" s="134"/>
      <c r="S104" s="134" t="n">
        <v>2</v>
      </c>
      <c r="T104" s="67"/>
      <c r="U104" s="67"/>
    </row>
    <row r="105" customFormat="false" ht="15.8" hidden="false" customHeight="false" outlineLevel="0" collapsed="false">
      <c r="A105" s="118" t="str">
        <f aca="false">+A$88</f>
        <v>06151900</v>
      </c>
      <c r="B105" s="119" t="n">
        <f aca="false">+B$88</f>
        <v>43873</v>
      </c>
      <c r="C105" s="133" t="s">
        <v>183</v>
      </c>
      <c r="D105" s="133" t="n">
        <v>608</v>
      </c>
      <c r="E105" s="134" t="n">
        <v>2</v>
      </c>
      <c r="F105" s="134" t="n">
        <v>1</v>
      </c>
      <c r="G105" s="134" t="n">
        <v>0</v>
      </c>
      <c r="H105" s="134" t="n">
        <v>2</v>
      </c>
      <c r="I105" s="134"/>
      <c r="J105" s="134"/>
      <c r="K105" s="134"/>
      <c r="L105" s="134" t="n">
        <v>1</v>
      </c>
      <c r="M105" s="134"/>
      <c r="N105" s="134"/>
      <c r="O105" s="134"/>
      <c r="P105" s="134"/>
      <c r="Q105" s="134"/>
      <c r="R105" s="134"/>
      <c r="S105" s="134"/>
      <c r="T105" s="67"/>
      <c r="U105" s="67"/>
    </row>
    <row r="106" customFormat="false" ht="15.8" hidden="false" customHeight="false" outlineLevel="0" collapsed="false">
      <c r="A106" s="118" t="str">
        <f aca="false">+A$88</f>
        <v>06151900</v>
      </c>
      <c r="B106" s="119" t="n">
        <f aca="false">+B$88</f>
        <v>43873</v>
      </c>
      <c r="C106" s="133" t="s">
        <v>184</v>
      </c>
      <c r="D106" s="133" t="n">
        <v>838</v>
      </c>
      <c r="E106" s="134" t="n">
        <v>69</v>
      </c>
      <c r="F106" s="134" t="n">
        <v>35</v>
      </c>
      <c r="G106" s="134" t="n">
        <v>21</v>
      </c>
      <c r="H106" s="134" t="n">
        <v>60</v>
      </c>
      <c r="I106" s="134" t="n">
        <v>1</v>
      </c>
      <c r="J106" s="134" t="n">
        <v>1</v>
      </c>
      <c r="K106" s="134" t="n">
        <v>7</v>
      </c>
      <c r="L106" s="134" t="n">
        <v>24</v>
      </c>
      <c r="M106" s="134" t="n">
        <v>11</v>
      </c>
      <c r="N106" s="134"/>
      <c r="O106" s="134"/>
      <c r="P106" s="134" t="n">
        <v>3</v>
      </c>
      <c r="Q106" s="134"/>
      <c r="R106" s="134" t="n">
        <v>14</v>
      </c>
      <c r="S106" s="134" t="n">
        <v>4</v>
      </c>
      <c r="T106" s="67"/>
      <c r="U106" s="67"/>
    </row>
    <row r="107" customFormat="false" ht="15.8" hidden="false" customHeight="false" outlineLevel="0" collapsed="false">
      <c r="A107" s="118" t="str">
        <f aca="false">+A$88</f>
        <v>06151900</v>
      </c>
      <c r="B107" s="119" t="n">
        <f aca="false">+B$88</f>
        <v>43873</v>
      </c>
      <c r="C107" s="133" t="s">
        <v>185</v>
      </c>
      <c r="D107" s="133" t="n">
        <v>807</v>
      </c>
      <c r="E107" s="134" t="n">
        <v>870</v>
      </c>
      <c r="F107" s="134" t="n">
        <v>200</v>
      </c>
      <c r="G107" s="134" t="n">
        <v>354</v>
      </c>
      <c r="H107" s="134" t="n">
        <v>646</v>
      </c>
      <c r="I107" s="134" t="n">
        <v>1</v>
      </c>
      <c r="J107" s="134" t="n">
        <v>27</v>
      </c>
      <c r="K107" s="134" t="n">
        <v>196</v>
      </c>
      <c r="L107" s="134" t="n">
        <v>120</v>
      </c>
      <c r="M107" s="134" t="n">
        <v>51</v>
      </c>
      <c r="N107" s="134" t="n">
        <v>1</v>
      </c>
      <c r="O107" s="134" t="n">
        <v>28</v>
      </c>
      <c r="P107" s="134" t="n">
        <v>11</v>
      </c>
      <c r="Q107" s="134" t="n">
        <v>20</v>
      </c>
      <c r="R107" s="134" t="n">
        <v>312</v>
      </c>
      <c r="S107" s="134" t="n">
        <v>11</v>
      </c>
      <c r="T107" s="67"/>
      <c r="U107" s="67"/>
    </row>
    <row r="108" customFormat="false" ht="15.8" hidden="false" customHeight="false" outlineLevel="0" collapsed="false">
      <c r="A108" s="118" t="str">
        <f aca="false">+A$88</f>
        <v>06151900</v>
      </c>
      <c r="B108" s="119" t="n">
        <f aca="false">+B$88</f>
        <v>43873</v>
      </c>
      <c r="C108" s="133" t="s">
        <v>186</v>
      </c>
      <c r="D108" s="133" t="n">
        <v>831</v>
      </c>
      <c r="E108" s="134" t="n">
        <v>26</v>
      </c>
      <c r="F108" s="134" t="n">
        <v>14</v>
      </c>
      <c r="G108" s="134" t="n">
        <v>6</v>
      </c>
      <c r="H108" s="134" t="n">
        <v>16</v>
      </c>
      <c r="I108" s="134"/>
      <c r="J108" s="134" t="n">
        <v>4</v>
      </c>
      <c r="K108" s="134" t="n">
        <v>6</v>
      </c>
      <c r="L108" s="134" t="n">
        <v>10</v>
      </c>
      <c r="M108" s="134" t="n">
        <v>3</v>
      </c>
      <c r="N108" s="134"/>
      <c r="O108" s="134" t="n">
        <v>1</v>
      </c>
      <c r="P108" s="134" t="n">
        <v>3</v>
      </c>
      <c r="Q108" s="134"/>
      <c r="R108" s="134" t="n">
        <v>2</v>
      </c>
      <c r="S108" s="134" t="n">
        <v>1</v>
      </c>
      <c r="T108" s="67"/>
      <c r="U108" s="67"/>
    </row>
    <row r="109" customFormat="false" ht="15.8" hidden="false" customHeight="false" outlineLevel="0" collapsed="false">
      <c r="A109" s="118" t="str">
        <f aca="false">+A$88</f>
        <v>06151900</v>
      </c>
      <c r="B109" s="119" t="n">
        <f aca="false">+B$88</f>
        <v>43873</v>
      </c>
      <c r="C109" s="133" t="s">
        <v>187</v>
      </c>
      <c r="D109" s="133" t="n">
        <v>757</v>
      </c>
      <c r="E109" s="134" t="n">
        <v>22</v>
      </c>
      <c r="F109" s="134" t="n">
        <v>3</v>
      </c>
      <c r="G109" s="134" t="n">
        <v>25</v>
      </c>
      <c r="H109" s="134" t="n">
        <v>1</v>
      </c>
      <c r="I109" s="134" t="n">
        <v>7</v>
      </c>
      <c r="J109" s="134" t="n">
        <v>10</v>
      </c>
      <c r="K109" s="134" t="n">
        <v>4</v>
      </c>
      <c r="L109" s="134" t="n">
        <v>1</v>
      </c>
      <c r="M109" s="134" t="n">
        <v>2</v>
      </c>
      <c r="N109" s="134"/>
      <c r="O109" s="134"/>
      <c r="P109" s="134" t="n">
        <v>4</v>
      </c>
      <c r="Q109" s="134"/>
      <c r="R109" s="134" t="n">
        <v>21</v>
      </c>
      <c r="S109" s="134"/>
      <c r="T109" s="67"/>
      <c r="U109" s="67"/>
    </row>
    <row r="110" customFormat="false" ht="15.8" hidden="false" customHeight="false" outlineLevel="0" collapsed="false">
      <c r="A110" s="118" t="str">
        <f aca="false">+A$88</f>
        <v>06151900</v>
      </c>
      <c r="B110" s="119" t="n">
        <f aca="false">+B$88</f>
        <v>43873</v>
      </c>
      <c r="C110" s="133" t="s">
        <v>188</v>
      </c>
      <c r="D110" s="133" t="n">
        <v>783</v>
      </c>
      <c r="E110" s="134" t="n">
        <v>39</v>
      </c>
      <c r="F110" s="134" t="n">
        <v>1</v>
      </c>
      <c r="G110" s="134" t="n">
        <v>17</v>
      </c>
      <c r="H110" s="134" t="n">
        <v>37</v>
      </c>
      <c r="I110" s="134" t="n">
        <v>1</v>
      </c>
      <c r="J110" s="134" t="n">
        <v>1</v>
      </c>
      <c r="K110" s="134"/>
      <c r="L110" s="134" t="n">
        <v>1</v>
      </c>
      <c r="M110" s="134"/>
      <c r="N110" s="134"/>
      <c r="O110" s="134"/>
      <c r="P110" s="134" t="n">
        <v>3</v>
      </c>
      <c r="Q110" s="134" t="n">
        <v>1</v>
      </c>
      <c r="R110" s="134" t="n">
        <v>13</v>
      </c>
      <c r="S110" s="134"/>
      <c r="T110" s="67"/>
      <c r="U110" s="67"/>
    </row>
    <row r="111" customFormat="false" ht="15.8" hidden="false" customHeight="false" outlineLevel="0" collapsed="false">
      <c r="A111" s="118" t="str">
        <f aca="false">+A$88</f>
        <v>06151900</v>
      </c>
      <c r="B111" s="119" t="n">
        <f aca="false">+B$88</f>
        <v>43873</v>
      </c>
      <c r="C111" s="133" t="s">
        <v>189</v>
      </c>
      <c r="D111" s="133" t="n">
        <v>801</v>
      </c>
      <c r="E111" s="134" t="n">
        <v>4</v>
      </c>
      <c r="F111" s="134" t="n">
        <v>3</v>
      </c>
      <c r="G111" s="134" t="n">
        <v>3</v>
      </c>
      <c r="H111" s="134" t="n">
        <v>4</v>
      </c>
      <c r="I111" s="134"/>
      <c r="J111" s="134"/>
      <c r="K111" s="134"/>
      <c r="L111" s="134" t="n">
        <v>2</v>
      </c>
      <c r="M111" s="134" t="n">
        <v>1</v>
      </c>
      <c r="N111" s="134"/>
      <c r="O111" s="134"/>
      <c r="P111" s="134" t="n">
        <v>1</v>
      </c>
      <c r="Q111" s="134"/>
      <c r="R111" s="134"/>
      <c r="S111" s="134" t="n">
        <v>2</v>
      </c>
      <c r="T111" s="67"/>
      <c r="U111" s="67"/>
    </row>
    <row r="112" customFormat="false" ht="15.8" hidden="false" customHeight="false" outlineLevel="0" collapsed="false">
      <c r="A112" s="118" t="str">
        <f aca="false">+A$88</f>
        <v>06151900</v>
      </c>
      <c r="B112" s="119" t="n">
        <f aca="false">+B$88</f>
        <v>43873</v>
      </c>
      <c r="C112" s="133" t="s">
        <v>190</v>
      </c>
      <c r="D112" s="133" t="n">
        <v>824</v>
      </c>
      <c r="E112" s="134" t="n">
        <v>1</v>
      </c>
      <c r="F112" s="134" t="n">
        <v>0</v>
      </c>
      <c r="G112" s="134" t="n">
        <v>0</v>
      </c>
      <c r="H112" s="134" t="n">
        <v>1</v>
      </c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67"/>
      <c r="U112" s="67"/>
    </row>
    <row r="113" customFormat="false" ht="15.8" hidden="false" customHeight="false" outlineLevel="0" collapsed="false">
      <c r="A113" s="118" t="str">
        <f aca="false">+A$88</f>
        <v>06151900</v>
      </c>
      <c r="B113" s="119" t="n">
        <f aca="false">+B$88</f>
        <v>43873</v>
      </c>
      <c r="C113" s="133" t="s">
        <v>191</v>
      </c>
      <c r="D113" s="133" t="n">
        <v>1061</v>
      </c>
      <c r="E113" s="134" t="n">
        <v>41</v>
      </c>
      <c r="F113" s="134" t="n">
        <v>1</v>
      </c>
      <c r="G113" s="134" t="n">
        <v>13</v>
      </c>
      <c r="H113" s="134" t="n">
        <v>41</v>
      </c>
      <c r="I113" s="134"/>
      <c r="J113" s="134"/>
      <c r="K113" s="134"/>
      <c r="L113" s="134" t="n">
        <v>1</v>
      </c>
      <c r="M113" s="134"/>
      <c r="N113" s="134"/>
      <c r="O113" s="134"/>
      <c r="P113" s="134" t="n">
        <v>4</v>
      </c>
      <c r="Q113" s="134"/>
      <c r="R113" s="134" t="n">
        <v>8</v>
      </c>
      <c r="S113" s="134" t="n">
        <v>1</v>
      </c>
      <c r="T113" s="67"/>
      <c r="U113" s="67"/>
    </row>
    <row r="114" customFormat="false" ht="15.8" hidden="false" customHeight="false" outlineLevel="0" collapsed="false">
      <c r="A114" s="118" t="str">
        <f aca="false">+A$88</f>
        <v>06151900</v>
      </c>
      <c r="B114" s="119" t="n">
        <f aca="false">+B$88</f>
        <v>43873</v>
      </c>
      <c r="C114" s="133" t="s">
        <v>192</v>
      </c>
      <c r="D114" s="133" t="n">
        <v>933</v>
      </c>
      <c r="E114" s="134" t="n">
        <v>43</v>
      </c>
      <c r="F114" s="134" t="n">
        <v>6</v>
      </c>
      <c r="G114" s="134" t="n">
        <v>8</v>
      </c>
      <c r="H114" s="134" t="n">
        <v>22</v>
      </c>
      <c r="I114" s="134"/>
      <c r="J114" s="134" t="n">
        <v>1</v>
      </c>
      <c r="K114" s="134" t="n">
        <v>20</v>
      </c>
      <c r="L114" s="134" t="n">
        <v>3</v>
      </c>
      <c r="M114" s="134" t="n">
        <v>3</v>
      </c>
      <c r="N114" s="134"/>
      <c r="O114" s="134"/>
      <c r="P114" s="134"/>
      <c r="Q114" s="134"/>
      <c r="R114" s="134" t="n">
        <v>8</v>
      </c>
      <c r="S114" s="134"/>
      <c r="T114" s="67"/>
      <c r="U114" s="67"/>
    </row>
    <row r="115" customFormat="false" ht="15.8" hidden="false" customHeight="false" outlineLevel="0" collapsed="false">
      <c r="A115" s="118" t="str">
        <f aca="false">+A$88</f>
        <v>06151900</v>
      </c>
      <c r="B115" s="119" t="n">
        <f aca="false">+B$88</f>
        <v>43873</v>
      </c>
      <c r="C115" s="133" t="s">
        <v>193</v>
      </c>
      <c r="D115" s="133" t="n">
        <v>3111</v>
      </c>
      <c r="E115" s="134" t="s">
        <v>194</v>
      </c>
      <c r="F115" s="134" t="n">
        <v>0</v>
      </c>
      <c r="G115" s="134" t="n">
        <v>0</v>
      </c>
      <c r="H115" s="134" t="s">
        <v>194</v>
      </c>
      <c r="I115" s="134"/>
      <c r="J115" s="134" t="s">
        <v>194</v>
      </c>
      <c r="K115" s="134"/>
      <c r="L115" s="134"/>
      <c r="M115" s="134"/>
      <c r="N115" s="134"/>
      <c r="O115" s="134"/>
      <c r="P115" s="134"/>
      <c r="Q115" s="134"/>
      <c r="R115" s="134"/>
      <c r="S115" s="134"/>
      <c r="T115" s="67"/>
      <c r="U115" s="67"/>
    </row>
    <row r="116" customFormat="false" ht="15.8" hidden="false" customHeight="false" outlineLevel="0" collapsed="false">
      <c r="A116" s="118" t="str">
        <f aca="false">+A$88</f>
        <v>06151900</v>
      </c>
      <c r="B116" s="119" t="n">
        <f aca="false">+B$88</f>
        <v>43873</v>
      </c>
      <c r="C116" s="133" t="s">
        <v>195</v>
      </c>
      <c r="D116" s="133" t="n">
        <v>906</v>
      </c>
      <c r="E116" s="134" t="s">
        <v>194</v>
      </c>
      <c r="F116" s="134" t="s">
        <v>194</v>
      </c>
      <c r="G116" s="134" t="s">
        <v>194</v>
      </c>
      <c r="H116" s="134" t="s">
        <v>194</v>
      </c>
      <c r="I116" s="134"/>
      <c r="J116" s="134"/>
      <c r="K116" s="134" t="s">
        <v>194</v>
      </c>
      <c r="L116" s="134" t="s">
        <v>194</v>
      </c>
      <c r="M116" s="134" t="s">
        <v>194</v>
      </c>
      <c r="N116" s="134"/>
      <c r="O116" s="134" t="s">
        <v>194</v>
      </c>
      <c r="P116" s="134"/>
      <c r="Q116" s="134"/>
      <c r="R116" s="134" t="s">
        <v>194</v>
      </c>
      <c r="S116" s="134"/>
      <c r="T116" s="67"/>
      <c r="U116" s="67"/>
    </row>
    <row r="117" customFormat="false" ht="15.8" hidden="false" customHeight="false" outlineLevel="0" collapsed="false">
      <c r="A117" s="118" t="str">
        <f aca="false">+A$88</f>
        <v>06151900</v>
      </c>
      <c r="B117" s="119" t="n">
        <f aca="false">+B$88</f>
        <v>43873</v>
      </c>
      <c r="C117" s="133"/>
      <c r="D117" s="133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67"/>
      <c r="U117" s="67"/>
    </row>
    <row r="118" customFormat="false" ht="15.8" hidden="false" customHeight="false" outlineLevel="0" collapsed="false">
      <c r="A118" s="118" t="str">
        <f aca="false">+A$88</f>
        <v>06151900</v>
      </c>
      <c r="B118" s="119" t="n">
        <f aca="false">+B$88</f>
        <v>43873</v>
      </c>
      <c r="C118" s="133"/>
      <c r="D118" s="133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67"/>
      <c r="U118" s="67"/>
    </row>
    <row r="119" customFormat="false" ht="15.8" hidden="false" customHeight="false" outlineLevel="0" collapsed="false">
      <c r="A119" s="118" t="str">
        <f aca="false">+A$88</f>
        <v>06151900</v>
      </c>
      <c r="B119" s="119" t="n">
        <f aca="false">+B$88</f>
        <v>43873</v>
      </c>
      <c r="C119" s="133"/>
      <c r="D119" s="133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67"/>
      <c r="U119" s="67"/>
    </row>
    <row r="120" customFormat="false" ht="15.8" hidden="false" customHeight="false" outlineLevel="0" collapsed="false">
      <c r="A120" s="118" t="str">
        <f aca="false">+A$88</f>
        <v>06151900</v>
      </c>
      <c r="B120" s="119" t="n">
        <f aca="false">+B$88</f>
        <v>43873</v>
      </c>
      <c r="C120" s="133"/>
      <c r="D120" s="133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67"/>
      <c r="U120" s="67"/>
    </row>
    <row r="121" customFormat="false" ht="15.8" hidden="false" customHeight="false" outlineLevel="0" collapsed="false">
      <c r="A121" s="118" t="str">
        <f aca="false">+A$88</f>
        <v>06151900</v>
      </c>
      <c r="B121" s="119" t="n">
        <f aca="false">+B$88</f>
        <v>43873</v>
      </c>
      <c r="C121" s="133"/>
      <c r="D121" s="133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67"/>
      <c r="U121" s="67"/>
    </row>
    <row r="122" customFormat="false" ht="15.8" hidden="false" customHeight="false" outlineLevel="0" collapsed="false">
      <c r="A122" s="118" t="str">
        <f aca="false">+A$88</f>
        <v>06151900</v>
      </c>
      <c r="B122" s="119" t="n">
        <f aca="false">+B$88</f>
        <v>43873</v>
      </c>
      <c r="C122" s="133"/>
      <c r="D122" s="133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67"/>
      <c r="U122" s="67"/>
    </row>
    <row r="123" customFormat="false" ht="15.8" hidden="false" customHeight="false" outlineLevel="0" collapsed="false">
      <c r="A123" s="118" t="str">
        <f aca="false">+A$88</f>
        <v>06151900</v>
      </c>
      <c r="B123" s="119" t="n">
        <f aca="false">+B$88</f>
        <v>43873</v>
      </c>
      <c r="C123" s="133"/>
      <c r="D123" s="133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67"/>
      <c r="U123" s="67"/>
    </row>
    <row r="124" customFormat="false" ht="15.8" hidden="false" customHeight="false" outlineLevel="0" collapsed="false">
      <c r="A124" s="118" t="str">
        <f aca="false">+A$88</f>
        <v>06151900</v>
      </c>
      <c r="B124" s="119" t="n">
        <f aca="false">+B$88</f>
        <v>43873</v>
      </c>
      <c r="C124" s="133"/>
      <c r="D124" s="133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67"/>
      <c r="U124" s="67"/>
    </row>
    <row r="125" customFormat="false" ht="15.8" hidden="false" customHeight="false" outlineLevel="0" collapsed="false">
      <c r="A125" s="118" t="str">
        <f aca="false">+A$88</f>
        <v>06151900</v>
      </c>
      <c r="B125" s="119" t="n">
        <f aca="false">+B$88</f>
        <v>43873</v>
      </c>
      <c r="C125" s="133"/>
      <c r="D125" s="133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7"/>
      <c r="U125" s="67"/>
    </row>
    <row r="126" customFormat="false" ht="15.8" hidden="false" customHeight="false" outlineLevel="0" collapsed="false">
      <c r="A126" s="118" t="str">
        <f aca="false">+A$88</f>
        <v>06151900</v>
      </c>
      <c r="B126" s="119" t="n">
        <f aca="false">+B$88</f>
        <v>43873</v>
      </c>
      <c r="C126" s="133"/>
      <c r="D126" s="133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7"/>
      <c r="U126" s="67"/>
    </row>
    <row r="127" customFormat="false" ht="15.8" hidden="false" customHeight="false" outlineLevel="0" collapsed="false">
      <c r="A127" s="118" t="str">
        <f aca="false">+A$88</f>
        <v>06151900</v>
      </c>
      <c r="B127" s="119" t="n">
        <f aca="false">+B$88</f>
        <v>43873</v>
      </c>
      <c r="C127" s="133"/>
      <c r="D127" s="133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7"/>
      <c r="U127" s="67"/>
    </row>
    <row r="128" customFormat="false" ht="15.8" hidden="false" customHeight="false" outlineLevel="0" collapsed="false">
      <c r="A128" s="118" t="str">
        <f aca="false">+A$88</f>
        <v>06151900</v>
      </c>
      <c r="B128" s="119" t="n">
        <f aca="false">+B$88</f>
        <v>43873</v>
      </c>
      <c r="C128" s="133"/>
      <c r="D128" s="133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7"/>
      <c r="U128" s="67"/>
    </row>
    <row r="129" customFormat="false" ht="15.8" hidden="false" customHeight="false" outlineLevel="0" collapsed="false">
      <c r="A129" s="118" t="str">
        <f aca="false">+A$88</f>
        <v>06151900</v>
      </c>
      <c r="B129" s="119" t="n">
        <f aca="false">+B$88</f>
        <v>43873</v>
      </c>
      <c r="C129" s="133"/>
      <c r="D129" s="133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7"/>
      <c r="U129" s="67"/>
    </row>
    <row r="130" customFormat="false" ht="15.8" hidden="false" customHeight="false" outlineLevel="0" collapsed="false">
      <c r="A130" s="118" t="str">
        <f aca="false">+A$88</f>
        <v>06151900</v>
      </c>
      <c r="B130" s="119" t="n">
        <f aca="false">+B$88</f>
        <v>43873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7"/>
      <c r="U130" s="67"/>
    </row>
    <row r="131" customFormat="false" ht="15.8" hidden="false" customHeight="false" outlineLevel="0" collapsed="false">
      <c r="A131" s="118" t="str">
        <f aca="false">+A$88</f>
        <v>06151900</v>
      </c>
      <c r="B131" s="119" t="n">
        <f aca="false">+B$88</f>
        <v>43873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7"/>
      <c r="U131" s="67"/>
    </row>
    <row r="132" customFormat="false" ht="15.8" hidden="false" customHeight="false" outlineLevel="0" collapsed="false">
      <c r="A132" s="118" t="str">
        <f aca="false">+A$88</f>
        <v>06151900</v>
      </c>
      <c r="B132" s="119" t="n">
        <f aca="false">+B$88</f>
        <v>43873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7"/>
      <c r="U132" s="67"/>
    </row>
    <row r="133" customFormat="false" ht="15.8" hidden="false" customHeight="false" outlineLevel="0" collapsed="false">
      <c r="A133" s="118" t="str">
        <f aca="false">+A$88</f>
        <v>06151900</v>
      </c>
      <c r="B133" s="119" t="n">
        <f aca="false">+B$88</f>
        <v>43873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7"/>
      <c r="U133" s="67"/>
    </row>
    <row r="134" customFormat="false" ht="15.8" hidden="false" customHeight="false" outlineLevel="0" collapsed="false">
      <c r="A134" s="118" t="str">
        <f aca="false">+A$88</f>
        <v>06151900</v>
      </c>
      <c r="B134" s="119" t="n">
        <f aca="false">+B$88</f>
        <v>43873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7"/>
      <c r="U134" s="67"/>
    </row>
    <row r="135" customFormat="false" ht="15.8" hidden="false" customHeight="false" outlineLevel="0" collapsed="false">
      <c r="A135" s="118" t="str">
        <f aca="false">+A$88</f>
        <v>06151900</v>
      </c>
      <c r="B135" s="119" t="n">
        <f aca="false">+B$88</f>
        <v>43873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7"/>
      <c r="U135" s="67"/>
    </row>
    <row r="136" customFormat="false" ht="15.8" hidden="false" customHeight="false" outlineLevel="0" collapsed="false">
      <c r="A136" s="118" t="str">
        <f aca="false">+A$88</f>
        <v>06151900</v>
      </c>
      <c r="B136" s="119" t="n">
        <f aca="false">+B$88</f>
        <v>43873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7"/>
      <c r="U136" s="67"/>
    </row>
    <row r="137" customFormat="false" ht="15.8" hidden="false" customHeight="false" outlineLevel="0" collapsed="false">
      <c r="A137" s="118" t="str">
        <f aca="false">+A$88</f>
        <v>06151900</v>
      </c>
      <c r="B137" s="119" t="n">
        <f aca="false">+B$88</f>
        <v>43873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7"/>
      <c r="U137" s="67"/>
    </row>
    <row r="138" customFormat="false" ht="15.8" hidden="false" customHeight="false" outlineLevel="0" collapsed="false">
      <c r="A138" s="118" t="str">
        <f aca="false">+A$88</f>
        <v>06151900</v>
      </c>
      <c r="B138" s="119" t="n">
        <f aca="false">+B$88</f>
        <v>43873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7"/>
      <c r="U138" s="67"/>
    </row>
    <row r="139" customFormat="false" ht="15.8" hidden="false" customHeight="false" outlineLevel="0" collapsed="false">
      <c r="A139" s="118" t="str">
        <f aca="false">+A$88</f>
        <v>06151900</v>
      </c>
      <c r="B139" s="119" t="n">
        <f aca="false">+B$88</f>
        <v>43873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7"/>
      <c r="U139" s="67"/>
    </row>
    <row r="140" customFormat="false" ht="15.8" hidden="false" customHeight="false" outlineLevel="0" collapsed="false">
      <c r="A140" s="118" t="str">
        <f aca="false">+A$88</f>
        <v>06151900</v>
      </c>
      <c r="B140" s="119" t="n">
        <f aca="false">+B$88</f>
        <v>43873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7"/>
      <c r="U140" s="67"/>
    </row>
    <row r="141" customFormat="false" ht="15.8" hidden="false" customHeight="false" outlineLevel="0" collapsed="false">
      <c r="A141" s="118" t="str">
        <f aca="false">+A$88</f>
        <v>06151900</v>
      </c>
      <c r="B141" s="119" t="n">
        <f aca="false">+B$88</f>
        <v>43873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7"/>
      <c r="U141" s="67"/>
    </row>
    <row r="142" customFormat="false" ht="15.8" hidden="false" customHeight="false" outlineLevel="0" collapsed="false">
      <c r="A142" s="118" t="str">
        <f aca="false">+A$88</f>
        <v>06151900</v>
      </c>
      <c r="B142" s="119" t="n">
        <f aca="false">+B$88</f>
        <v>43873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7"/>
      <c r="U142" s="67"/>
    </row>
    <row r="143" customFormat="false" ht="15.8" hidden="false" customHeight="false" outlineLevel="0" collapsed="false">
      <c r="A143" s="118" t="str">
        <f aca="false">+A$88</f>
        <v>06151900</v>
      </c>
      <c r="B143" s="119" t="n">
        <f aca="false">+B$88</f>
        <v>43873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7"/>
      <c r="U143" s="67"/>
    </row>
    <row r="144" customFormat="false" ht="15.8" hidden="false" customHeight="false" outlineLevel="0" collapsed="false">
      <c r="A144" s="118" t="str">
        <f aca="false">+A$88</f>
        <v>06151900</v>
      </c>
      <c r="B144" s="119" t="n">
        <f aca="false">+B$88</f>
        <v>43873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7"/>
      <c r="U144" s="67"/>
    </row>
    <row r="145" customFormat="false" ht="15.8" hidden="false" customHeight="false" outlineLevel="0" collapsed="false">
      <c r="A145" s="118" t="str">
        <f aca="false">+A$88</f>
        <v>06151900</v>
      </c>
      <c r="B145" s="119" t="n">
        <f aca="false">+B$88</f>
        <v>43873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7"/>
      <c r="U145" s="67"/>
    </row>
    <row r="146" customFormat="false" ht="15.8" hidden="false" customHeight="false" outlineLevel="0" collapsed="false">
      <c r="A146" s="118" t="str">
        <f aca="false">+A$88</f>
        <v>06151900</v>
      </c>
      <c r="B146" s="119" t="n">
        <f aca="false">+B$88</f>
        <v>43873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7"/>
      <c r="U146" s="67"/>
    </row>
    <row r="147" customFormat="false" ht="15.8" hidden="false" customHeight="false" outlineLevel="0" collapsed="false">
      <c r="A147" s="118" t="str">
        <f aca="false">+A$88</f>
        <v>06151900</v>
      </c>
      <c r="B147" s="119" t="n">
        <f aca="false">+B$88</f>
        <v>43873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7"/>
      <c r="U147" s="67"/>
    </row>
    <row r="148" customFormat="false" ht="15.8" hidden="false" customHeight="false" outlineLevel="0" collapsed="false">
      <c r="A148" s="118" t="str">
        <f aca="false">+A$88</f>
        <v>06151900</v>
      </c>
      <c r="B148" s="119" t="n">
        <f aca="false">+B$88</f>
        <v>43873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7"/>
      <c r="U148" s="67"/>
    </row>
    <row r="149" customFormat="false" ht="15.8" hidden="false" customHeight="false" outlineLevel="0" collapsed="false">
      <c r="A149" s="118" t="str">
        <f aca="false">+A$88</f>
        <v>06151900</v>
      </c>
      <c r="B149" s="119" t="n">
        <f aca="false">+B$88</f>
        <v>43873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7"/>
      <c r="U149" s="67"/>
    </row>
    <row r="150" customFormat="false" ht="15.8" hidden="false" customHeight="false" outlineLevel="0" collapsed="false">
      <c r="A150" s="118" t="str">
        <f aca="false">+A$88</f>
        <v>06151900</v>
      </c>
      <c r="B150" s="119" t="n">
        <f aca="false">+B$88</f>
        <v>43873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7"/>
      <c r="U150" s="67"/>
    </row>
    <row r="151" customFormat="false" ht="15.8" hidden="false" customHeight="false" outlineLevel="0" collapsed="false">
      <c r="A151" s="118" t="str">
        <f aca="false">+A$88</f>
        <v>06151900</v>
      </c>
      <c r="B151" s="119" t="n">
        <f aca="false">+B$88</f>
        <v>43873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7"/>
      <c r="U151" s="67"/>
    </row>
    <row r="152" customFormat="false" ht="15.8" hidden="false" customHeight="false" outlineLevel="0" collapsed="false">
      <c r="A152" s="118" t="str">
        <f aca="false">+A$88</f>
        <v>06151900</v>
      </c>
      <c r="B152" s="119" t="n">
        <f aca="false">+B$88</f>
        <v>43873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7"/>
      <c r="U152" s="67"/>
    </row>
    <row r="153" customFormat="false" ht="15.8" hidden="false" customHeight="false" outlineLevel="0" collapsed="false">
      <c r="A153" s="118" t="str">
        <f aca="false">+A$88</f>
        <v>06151900</v>
      </c>
      <c r="B153" s="119" t="n">
        <f aca="false">+B$88</f>
        <v>43873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7"/>
      <c r="U153" s="67"/>
    </row>
    <row r="154" customFormat="false" ht="15.8" hidden="false" customHeight="false" outlineLevel="0" collapsed="false">
      <c r="A154" s="118" t="str">
        <f aca="false">+A$88</f>
        <v>06151900</v>
      </c>
      <c r="B154" s="119" t="n">
        <f aca="false">+B$88</f>
        <v>43873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7"/>
      <c r="U154" s="67"/>
    </row>
    <row r="155" customFormat="false" ht="15.8" hidden="false" customHeight="false" outlineLevel="0" collapsed="false">
      <c r="A155" s="118" t="str">
        <f aca="false">+A$88</f>
        <v>06151900</v>
      </c>
      <c r="B155" s="119" t="n">
        <f aca="false">+B$88</f>
        <v>43873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7"/>
      <c r="U155" s="67"/>
    </row>
    <row r="156" customFormat="false" ht="15.8" hidden="false" customHeight="false" outlineLevel="0" collapsed="false">
      <c r="A156" s="118" t="str">
        <f aca="false">+A$88</f>
        <v>06151900</v>
      </c>
      <c r="B156" s="119" t="n">
        <f aca="false">+B$88</f>
        <v>43873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7"/>
      <c r="U156" s="67"/>
    </row>
    <row r="157" customFormat="false" ht="15.8" hidden="false" customHeight="false" outlineLevel="0" collapsed="false">
      <c r="A157" s="118" t="str">
        <f aca="false">+A$88</f>
        <v>06151900</v>
      </c>
      <c r="B157" s="119" t="n">
        <f aca="false">+B$88</f>
        <v>43873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7"/>
      <c r="U157" s="67"/>
    </row>
    <row r="158" customFormat="false" ht="15.8" hidden="false" customHeight="false" outlineLevel="0" collapsed="false">
      <c r="A158" s="118" t="str">
        <f aca="false">+A$88</f>
        <v>06151900</v>
      </c>
      <c r="B158" s="119" t="n">
        <f aca="false">+B$88</f>
        <v>43873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7"/>
      <c r="U158" s="67"/>
    </row>
    <row r="159" customFormat="false" ht="15.8" hidden="false" customHeight="false" outlineLevel="0" collapsed="false">
      <c r="A159" s="118" t="str">
        <f aca="false">+A$88</f>
        <v>06151900</v>
      </c>
      <c r="B159" s="119" t="n">
        <f aca="false">+B$88</f>
        <v>43873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7"/>
      <c r="U159" s="67"/>
    </row>
    <row r="160" customFormat="false" ht="15.8" hidden="false" customHeight="false" outlineLevel="0" collapsed="false">
      <c r="A160" s="118" t="str">
        <f aca="false">+A$88</f>
        <v>06151900</v>
      </c>
      <c r="B160" s="119" t="n">
        <f aca="false">+B$88</f>
        <v>43873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7"/>
      <c r="U160" s="67"/>
    </row>
    <row r="161" customFormat="false" ht="15.8" hidden="false" customHeight="false" outlineLevel="0" collapsed="false">
      <c r="A161" s="118" t="str">
        <f aca="false">+A$88</f>
        <v>06151900</v>
      </c>
      <c r="B161" s="119" t="n">
        <f aca="false">+B$88</f>
        <v>43873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7"/>
      <c r="U161" s="67"/>
    </row>
    <row r="162" customFormat="false" ht="15.8" hidden="false" customHeight="false" outlineLevel="0" collapsed="false">
      <c r="A162" s="118" t="str">
        <f aca="false">+A$88</f>
        <v>06151900</v>
      </c>
      <c r="B162" s="119" t="n">
        <f aca="false">+B$88</f>
        <v>43873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7"/>
      <c r="U162" s="67"/>
    </row>
    <row r="163" customFormat="false" ht="15.8" hidden="false" customHeight="false" outlineLevel="0" collapsed="false">
      <c r="A163" s="118" t="str">
        <f aca="false">+A$88</f>
        <v>06151900</v>
      </c>
      <c r="B163" s="119" t="n">
        <f aca="false">+B$88</f>
        <v>43873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7"/>
      <c r="U163" s="67"/>
    </row>
    <row r="164" customFormat="false" ht="15.8" hidden="false" customHeight="false" outlineLevel="0" collapsed="false">
      <c r="A164" s="118" t="str">
        <f aca="false">+A$88</f>
        <v>06151900</v>
      </c>
      <c r="B164" s="119" t="n">
        <f aca="false">+B$88</f>
        <v>43873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7"/>
      <c r="U164" s="67"/>
    </row>
    <row r="165" customFormat="false" ht="15.8" hidden="false" customHeight="false" outlineLevel="0" collapsed="false">
      <c r="A165" s="118" t="str">
        <f aca="false">+A$88</f>
        <v>06151900</v>
      </c>
      <c r="B165" s="119" t="n">
        <f aca="false">+B$88</f>
        <v>43873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7"/>
      <c r="U165" s="67"/>
    </row>
    <row r="166" customFormat="false" ht="15.8" hidden="false" customHeight="false" outlineLevel="0" collapsed="false">
      <c r="A166" s="118" t="str">
        <f aca="false">+A$88</f>
        <v>06151900</v>
      </c>
      <c r="B166" s="119" t="n">
        <f aca="false">+B$88</f>
        <v>43873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7"/>
      <c r="U166" s="67"/>
    </row>
    <row r="167" customFormat="false" ht="15.8" hidden="false" customHeight="false" outlineLevel="0" collapsed="false">
      <c r="A167" s="118" t="str">
        <f aca="false">+A$88</f>
        <v>06151900</v>
      </c>
      <c r="B167" s="119" t="n">
        <f aca="false">+B$88</f>
        <v>43873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7"/>
      <c r="U167" s="67"/>
    </row>
    <row r="168" customFormat="false" ht="15.8" hidden="false" customHeight="false" outlineLevel="0" collapsed="false">
      <c r="A168" s="118" t="str">
        <f aca="false">+A$88</f>
        <v>06151900</v>
      </c>
      <c r="B168" s="119" t="n">
        <f aca="false">+B$88</f>
        <v>43873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7"/>
      <c r="U168" s="67"/>
    </row>
    <row r="169" customFormat="false" ht="15.8" hidden="false" customHeight="false" outlineLevel="0" collapsed="false">
      <c r="A169" s="118" t="str">
        <f aca="false">+A$88</f>
        <v>06151900</v>
      </c>
      <c r="B169" s="119" t="n">
        <f aca="false">+B$88</f>
        <v>43873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7"/>
      <c r="U169" s="67"/>
    </row>
    <row r="170" customFormat="false" ht="15.8" hidden="false" customHeight="false" outlineLevel="0" collapsed="false">
      <c r="A170" s="118" t="str">
        <f aca="false">+A$88</f>
        <v>06151900</v>
      </c>
      <c r="B170" s="119" t="n">
        <f aca="false">+B$88</f>
        <v>43873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7"/>
      <c r="U170" s="67"/>
    </row>
    <row r="171" customFormat="false" ht="15.8" hidden="false" customHeight="false" outlineLevel="0" collapsed="false">
      <c r="A171" s="118" t="str">
        <f aca="false">+A$88</f>
        <v>06151900</v>
      </c>
      <c r="B171" s="119" t="n">
        <f aca="false">+B$88</f>
        <v>43873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7"/>
      <c r="U171" s="67"/>
    </row>
    <row r="172" customFormat="false" ht="15.8" hidden="false" customHeight="false" outlineLevel="0" collapsed="false">
      <c r="A172" s="118" t="str">
        <f aca="false">+A$88</f>
        <v>06151900</v>
      </c>
      <c r="B172" s="119" t="n">
        <f aca="false">+B$88</f>
        <v>43873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7"/>
      <c r="U172" s="67"/>
    </row>
    <row r="173" customFormat="false" ht="15.8" hidden="false" customHeight="false" outlineLevel="0" collapsed="false">
      <c r="A173" s="118" t="str">
        <f aca="false">+A$88</f>
        <v>06151900</v>
      </c>
      <c r="B173" s="119" t="n">
        <f aca="false">+B$88</f>
        <v>43873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7"/>
      <c r="U173" s="67"/>
    </row>
    <row r="174" customFormat="false" ht="15.8" hidden="false" customHeight="false" outlineLevel="0" collapsed="false">
      <c r="A174" s="118" t="str">
        <f aca="false">+A$88</f>
        <v>06151900</v>
      </c>
      <c r="B174" s="119" t="n">
        <f aca="false">+B$88</f>
        <v>43873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7"/>
      <c r="U174" s="67"/>
    </row>
    <row r="175" customFormat="false" ht="15.8" hidden="false" customHeight="false" outlineLevel="0" collapsed="false">
      <c r="A175" s="118" t="str">
        <f aca="false">+A$88</f>
        <v>06151900</v>
      </c>
      <c r="B175" s="119" t="n">
        <f aca="false">+B$88</f>
        <v>43873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7"/>
      <c r="U175" s="67"/>
    </row>
    <row r="176" customFormat="false" ht="15.8" hidden="false" customHeight="false" outlineLevel="0" collapsed="false">
      <c r="A176" s="118" t="str">
        <f aca="false">+A$88</f>
        <v>06151900</v>
      </c>
      <c r="B176" s="119" t="n">
        <f aca="false">+B$88</f>
        <v>43873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7"/>
      <c r="U176" s="67"/>
    </row>
    <row r="177" customFormat="false" ht="15.8" hidden="false" customHeight="false" outlineLevel="0" collapsed="false">
      <c r="A177" s="118" t="str">
        <f aca="false">+A$88</f>
        <v>06151900</v>
      </c>
      <c r="B177" s="119" t="n">
        <f aca="false">+B$88</f>
        <v>43873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7"/>
      <c r="U177" s="67"/>
    </row>
    <row r="178" customFormat="false" ht="15.8" hidden="false" customHeight="false" outlineLevel="0" collapsed="false">
      <c r="A178" s="118" t="str">
        <f aca="false">+A$88</f>
        <v>06151900</v>
      </c>
      <c r="B178" s="119" t="n">
        <f aca="false">+B$88</f>
        <v>43873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7"/>
      <c r="U178" s="67"/>
    </row>
    <row r="179" customFormat="false" ht="15.8" hidden="false" customHeight="false" outlineLevel="0" collapsed="false">
      <c r="A179" s="118" t="str">
        <f aca="false">+A$88</f>
        <v>06151900</v>
      </c>
      <c r="B179" s="119" t="n">
        <f aca="false">+B$88</f>
        <v>43873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7"/>
      <c r="U179" s="67"/>
    </row>
    <row r="180" customFormat="false" ht="15.8" hidden="false" customHeight="false" outlineLevel="0" collapsed="false">
      <c r="A180" s="118" t="str">
        <f aca="false">+A$88</f>
        <v>06151900</v>
      </c>
      <c r="B180" s="119" t="n">
        <f aca="false">+B$88</f>
        <v>43873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7"/>
      <c r="U180" s="67"/>
    </row>
    <row r="181" customFormat="false" ht="15.8" hidden="false" customHeight="false" outlineLevel="0" collapsed="false">
      <c r="A181" s="118" t="str">
        <f aca="false">+A$88</f>
        <v>06151900</v>
      </c>
      <c r="B181" s="119" t="n">
        <f aca="false">+B$88</f>
        <v>43873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7"/>
      <c r="U181" s="67"/>
    </row>
    <row r="182" customFormat="false" ht="15.8" hidden="false" customHeight="false" outlineLevel="0" collapsed="false">
      <c r="A182" s="118" t="str">
        <f aca="false">+A$88</f>
        <v>06151900</v>
      </c>
      <c r="B182" s="119" t="n">
        <f aca="false">+B$88</f>
        <v>43873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7"/>
      <c r="U182" s="67"/>
    </row>
    <row r="183" customFormat="false" ht="15.8" hidden="false" customHeight="false" outlineLevel="0" collapsed="false">
      <c r="A183" s="118" t="str">
        <f aca="false">+A$88</f>
        <v>06151900</v>
      </c>
      <c r="B183" s="119" t="n">
        <f aca="false">+B$88</f>
        <v>43873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7"/>
      <c r="U183" s="67"/>
    </row>
    <row r="184" customFormat="false" ht="15.8" hidden="false" customHeight="false" outlineLevel="0" collapsed="false">
      <c r="A184" s="118" t="str">
        <f aca="false">+A$88</f>
        <v>06151900</v>
      </c>
      <c r="B184" s="119" t="n">
        <f aca="false">+B$88</f>
        <v>43873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7"/>
      <c r="U184" s="67"/>
    </row>
    <row r="185" customFormat="false" ht="15.8" hidden="false" customHeight="false" outlineLevel="0" collapsed="false">
      <c r="A185" s="118" t="str">
        <f aca="false">+A$88</f>
        <v>06151900</v>
      </c>
      <c r="B185" s="119" t="n">
        <f aca="false">+B$88</f>
        <v>43873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7"/>
      <c r="U185" s="67"/>
    </row>
    <row r="186" customFormat="false" ht="15.8" hidden="false" customHeight="false" outlineLevel="0" collapsed="false">
      <c r="A186" s="118" t="str">
        <f aca="false">+A$88</f>
        <v>06151900</v>
      </c>
      <c r="B186" s="119" t="n">
        <f aca="false">+B$88</f>
        <v>43873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7"/>
      <c r="U186" s="67"/>
    </row>
    <row r="187" customFormat="false" ht="15.8" hidden="false" customHeight="false" outlineLevel="0" collapsed="false">
      <c r="A187" s="118" t="str">
        <f aca="false">+A$88</f>
        <v>06151900</v>
      </c>
      <c r="B187" s="119" t="n">
        <f aca="false">+B$88</f>
        <v>43873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7"/>
      <c r="U187" s="67"/>
    </row>
    <row r="188" customFormat="false" ht="15.8" hidden="false" customHeight="false" outlineLevel="0" collapsed="false">
      <c r="A188" s="118" t="str">
        <f aca="false">+A$88</f>
        <v>06151900</v>
      </c>
      <c r="B188" s="119" t="n">
        <f aca="false">+B$88</f>
        <v>43873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7"/>
      <c r="U188" s="67"/>
    </row>
    <row r="189" customFormat="false" ht="15.8" hidden="false" customHeight="false" outlineLevel="0" collapsed="false">
      <c r="A189" s="118" t="str">
        <f aca="false">+A$88</f>
        <v>06151900</v>
      </c>
      <c r="B189" s="119" t="n">
        <f aca="false">+B$88</f>
        <v>43873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7"/>
      <c r="U189" s="67"/>
    </row>
    <row r="190" customFormat="false" ht="15.8" hidden="false" customHeight="false" outlineLevel="0" collapsed="false">
      <c r="A190" s="118" t="str">
        <f aca="false">+A$88</f>
        <v>06151900</v>
      </c>
      <c r="B190" s="119" t="n">
        <f aca="false">+B$88</f>
        <v>43873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7"/>
      <c r="U190" s="67"/>
    </row>
    <row r="191" customFormat="false" ht="15.8" hidden="false" customHeight="false" outlineLevel="0" collapsed="false">
      <c r="A191" s="118" t="str">
        <f aca="false">+A$88</f>
        <v>06151900</v>
      </c>
      <c r="B191" s="119" t="n">
        <f aca="false">+B$88</f>
        <v>43873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7"/>
      <c r="U191" s="67"/>
    </row>
    <row r="192" customFormat="false" ht="15.8" hidden="false" customHeight="false" outlineLevel="0" collapsed="false">
      <c r="A192" s="118" t="str">
        <f aca="false">+A$88</f>
        <v>06151900</v>
      </c>
      <c r="B192" s="119" t="n">
        <f aca="false">+B$88</f>
        <v>43873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7"/>
      <c r="U192" s="67"/>
    </row>
    <row r="193" customFormat="false" ht="15.8" hidden="false" customHeight="false" outlineLevel="0" collapsed="false">
      <c r="A193" s="118" t="str">
        <f aca="false">+A$88</f>
        <v>06151900</v>
      </c>
      <c r="B193" s="119" t="n">
        <f aca="false">+B$88</f>
        <v>43873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7"/>
      <c r="U193" s="67"/>
    </row>
    <row r="194" customFormat="false" ht="15.8" hidden="false" customHeight="false" outlineLevel="0" collapsed="false">
      <c r="A194" s="118" t="str">
        <f aca="false">+A$88</f>
        <v>06151900</v>
      </c>
      <c r="B194" s="119" t="n">
        <f aca="false">+B$88</f>
        <v>43873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7"/>
      <c r="U194" s="67"/>
    </row>
    <row r="195" customFormat="false" ht="15.8" hidden="false" customHeight="false" outlineLevel="0" collapsed="false">
      <c r="A195" s="118" t="str">
        <f aca="false">+A$88</f>
        <v>06151900</v>
      </c>
      <c r="B195" s="119" t="n">
        <f aca="false">+B$88</f>
        <v>43873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7"/>
      <c r="U195" s="67"/>
    </row>
    <row r="196" customFormat="false" ht="15.8" hidden="false" customHeight="false" outlineLevel="0" collapsed="false">
      <c r="A196" s="118" t="str">
        <f aca="false">+A$88</f>
        <v>06151900</v>
      </c>
      <c r="B196" s="119" t="n">
        <f aca="false">+B$88</f>
        <v>43873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7"/>
      <c r="U196" s="67"/>
    </row>
    <row r="197" customFormat="false" ht="15.8" hidden="false" customHeight="false" outlineLevel="0" collapsed="false">
      <c r="A197" s="118" t="str">
        <f aca="false">+A$88</f>
        <v>06151900</v>
      </c>
      <c r="B197" s="119" t="n">
        <f aca="false">+B$88</f>
        <v>43873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7"/>
      <c r="U197" s="67"/>
    </row>
    <row r="198" customFormat="false" ht="15.8" hidden="false" customHeight="false" outlineLevel="0" collapsed="false">
      <c r="A198" s="118" t="str">
        <f aca="false">+A$88</f>
        <v>06151900</v>
      </c>
      <c r="B198" s="119" t="n">
        <f aca="false">+B$88</f>
        <v>43873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7"/>
      <c r="U198" s="67"/>
    </row>
    <row r="199" customFormat="false" ht="15.8" hidden="false" customHeight="false" outlineLevel="0" collapsed="false">
      <c r="A199" s="118" t="str">
        <f aca="false">+A$88</f>
        <v>06151900</v>
      </c>
      <c r="B199" s="119" t="n">
        <f aca="false">+B$88</f>
        <v>43873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7"/>
      <c r="U199" s="67"/>
    </row>
    <row r="200" customFormat="false" ht="15.8" hidden="false" customHeight="false" outlineLevel="0" collapsed="false">
      <c r="A200" s="118" t="str">
        <f aca="false">+A$88</f>
        <v>06151900</v>
      </c>
      <c r="B200" s="119" t="n">
        <f aca="false">+B$88</f>
        <v>43873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7"/>
      <c r="U200" s="67"/>
    </row>
    <row r="201" customFormat="false" ht="15.8" hidden="false" customHeight="false" outlineLevel="0" collapsed="false">
      <c r="A201" s="118" t="str">
        <f aca="false">+A$88</f>
        <v>06151900</v>
      </c>
      <c r="B201" s="119" t="n">
        <f aca="false">+B$88</f>
        <v>43873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7"/>
      <c r="U201" s="67"/>
    </row>
    <row r="202" customFormat="false" ht="15.8" hidden="false" customHeight="false" outlineLevel="0" collapsed="false">
      <c r="A202" s="118" t="str">
        <f aca="false">+A$88</f>
        <v>06151900</v>
      </c>
      <c r="B202" s="119" t="n">
        <f aca="false">+B$88</f>
        <v>43873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7"/>
      <c r="U202" s="67"/>
    </row>
    <row r="203" customFormat="false" ht="15.8" hidden="false" customHeight="false" outlineLevel="0" collapsed="false">
      <c r="A203" s="118" t="str">
        <f aca="false">+A$88</f>
        <v>06151900</v>
      </c>
      <c r="B203" s="119" t="n">
        <f aca="false">+B$88</f>
        <v>43873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7"/>
      <c r="U203" s="67"/>
    </row>
    <row r="204" customFormat="false" ht="15.8" hidden="false" customHeight="false" outlineLevel="0" collapsed="false">
      <c r="A204" s="118" t="str">
        <f aca="false">+A$88</f>
        <v>06151900</v>
      </c>
      <c r="B204" s="119" t="n">
        <f aca="false">+B$88</f>
        <v>43873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7"/>
      <c r="U204" s="67"/>
    </row>
    <row r="205" customFormat="false" ht="15.8" hidden="false" customHeight="false" outlineLevel="0" collapsed="false">
      <c r="A205" s="118" t="str">
        <f aca="false">+A$88</f>
        <v>06151900</v>
      </c>
      <c r="B205" s="119" t="n">
        <f aca="false">+B$88</f>
        <v>43873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7"/>
      <c r="U205" s="67"/>
    </row>
    <row r="206" customFormat="false" ht="15.8" hidden="false" customHeight="false" outlineLevel="0" collapsed="false">
      <c r="A206" s="118" t="str">
        <f aca="false">+A$88</f>
        <v>06151900</v>
      </c>
      <c r="B206" s="119" t="n">
        <f aca="false">+B$88</f>
        <v>43873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7"/>
      <c r="U206" s="67"/>
    </row>
    <row r="207" customFormat="false" ht="15.8" hidden="false" customHeight="false" outlineLevel="0" collapsed="false">
      <c r="A207" s="118" t="str">
        <f aca="false">+A$88</f>
        <v>06151900</v>
      </c>
      <c r="B207" s="119" t="n">
        <f aca="false">+B$88</f>
        <v>43873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7"/>
      <c r="U207" s="67"/>
    </row>
    <row r="208" customFormat="false" ht="15.8" hidden="false" customHeight="false" outlineLevel="0" collapsed="false">
      <c r="A208" s="118" t="str">
        <f aca="false">+A$88</f>
        <v>06151900</v>
      </c>
      <c r="B208" s="119" t="n">
        <f aca="false">+B$88</f>
        <v>43873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7"/>
      <c r="U208" s="67"/>
    </row>
    <row r="209" customFormat="false" ht="15.8" hidden="false" customHeight="false" outlineLevel="0" collapsed="false">
      <c r="A209" s="118" t="str">
        <f aca="false">+A$88</f>
        <v>06151900</v>
      </c>
      <c r="B209" s="119" t="n">
        <f aca="false">+B$88</f>
        <v>43873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7"/>
      <c r="U209" s="67"/>
    </row>
    <row r="210" customFormat="false" ht="15.8" hidden="false" customHeight="false" outlineLevel="0" collapsed="false">
      <c r="A210" s="118" t="str">
        <f aca="false">+A$88</f>
        <v>06151900</v>
      </c>
      <c r="B210" s="119" t="n">
        <f aca="false">+B$88</f>
        <v>43873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7"/>
      <c r="U210" s="67"/>
    </row>
    <row r="211" customFormat="false" ht="15.8" hidden="false" customHeight="false" outlineLevel="0" collapsed="false">
      <c r="A211" s="118" t="str">
        <f aca="false">+A$88</f>
        <v>06151900</v>
      </c>
      <c r="B211" s="119" t="n">
        <f aca="false">+B$88</f>
        <v>43873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7"/>
      <c r="U211" s="67"/>
    </row>
    <row r="212" customFormat="false" ht="15.8" hidden="false" customHeight="false" outlineLevel="0" collapsed="false">
      <c r="A212" s="118" t="str">
        <f aca="false">+A$88</f>
        <v>06151900</v>
      </c>
      <c r="B212" s="119" t="n">
        <f aca="false">+B$88</f>
        <v>43873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7"/>
      <c r="U212" s="67"/>
    </row>
    <row r="213" customFormat="false" ht="15.8" hidden="false" customHeight="false" outlineLevel="0" collapsed="false">
      <c r="A213" s="118" t="str">
        <f aca="false">+A$88</f>
        <v>06151900</v>
      </c>
      <c r="B213" s="119" t="n">
        <f aca="false">+B$88</f>
        <v>43873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7"/>
      <c r="U213" s="67"/>
    </row>
    <row r="214" customFormat="false" ht="15.8" hidden="false" customHeight="false" outlineLevel="0" collapsed="false">
      <c r="A214" s="118" t="str">
        <f aca="false">+A$88</f>
        <v>06151900</v>
      </c>
      <c r="B214" s="119" t="n">
        <f aca="false">+B$88</f>
        <v>43873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7"/>
      <c r="U214" s="67"/>
    </row>
    <row r="215" customFormat="false" ht="15.8" hidden="false" customHeight="false" outlineLevel="0" collapsed="false">
      <c r="A215" s="118" t="str">
        <f aca="false">+A$88</f>
        <v>06151900</v>
      </c>
      <c r="B215" s="119" t="n">
        <f aca="false">+B$88</f>
        <v>43873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7"/>
      <c r="U215" s="67"/>
    </row>
    <row r="216" customFormat="false" ht="15.8" hidden="false" customHeight="false" outlineLevel="0" collapsed="false">
      <c r="A216" s="118" t="str">
        <f aca="false">+A$88</f>
        <v>06151900</v>
      </c>
      <c r="B216" s="119" t="n">
        <f aca="false">+B$88</f>
        <v>43873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7"/>
      <c r="U216" s="67"/>
    </row>
    <row r="217" customFormat="false" ht="15.8" hidden="false" customHeight="false" outlineLevel="0" collapsed="false">
      <c r="A217" s="118" t="str">
        <f aca="false">+A$88</f>
        <v>06151900</v>
      </c>
      <c r="B217" s="119" t="n">
        <f aca="false">+B$88</f>
        <v>43873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7"/>
      <c r="U217" s="67"/>
    </row>
    <row r="218" customFormat="false" ht="15.8" hidden="false" customHeight="false" outlineLevel="0" collapsed="false">
      <c r="A218" s="118" t="str">
        <f aca="false">+A$88</f>
        <v>06151900</v>
      </c>
      <c r="B218" s="119" t="n">
        <f aca="false">+B$88</f>
        <v>43873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7"/>
      <c r="U218" s="67"/>
    </row>
    <row r="219" customFormat="false" ht="15.8" hidden="false" customHeight="false" outlineLevel="0" collapsed="false">
      <c r="A219" s="118" t="str">
        <f aca="false">+A$88</f>
        <v>06151900</v>
      </c>
      <c r="B219" s="119" t="n">
        <f aca="false">+B$88</f>
        <v>43873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7"/>
      <c r="U219" s="67"/>
    </row>
    <row r="220" customFormat="false" ht="15.8" hidden="false" customHeight="false" outlineLevel="0" collapsed="false">
      <c r="A220" s="118" t="str">
        <f aca="false">+A$88</f>
        <v>06151900</v>
      </c>
      <c r="B220" s="119" t="n">
        <f aca="false">+B$88</f>
        <v>43873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7"/>
      <c r="U220" s="67"/>
    </row>
    <row r="221" customFormat="false" ht="15.8" hidden="false" customHeight="false" outlineLevel="0" collapsed="false">
      <c r="A221" s="118" t="str">
        <f aca="false">+A$88</f>
        <v>06151900</v>
      </c>
      <c r="B221" s="119" t="n">
        <f aca="false">+B$88</f>
        <v>43873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7"/>
      <c r="U221" s="67"/>
    </row>
    <row r="222" customFormat="false" ht="15.8" hidden="false" customHeight="false" outlineLevel="0" collapsed="false">
      <c r="A222" s="118" t="str">
        <f aca="false">+A$88</f>
        <v>06151900</v>
      </c>
      <c r="B222" s="119" t="n">
        <f aca="false">+B$88</f>
        <v>43873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7"/>
      <c r="U222" s="67"/>
    </row>
    <row r="223" customFormat="false" ht="15.8" hidden="false" customHeight="false" outlineLevel="0" collapsed="false">
      <c r="A223" s="118" t="str">
        <f aca="false">+A$88</f>
        <v>06151900</v>
      </c>
      <c r="B223" s="119" t="n">
        <f aca="false">+B$88</f>
        <v>43873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7"/>
      <c r="U223" s="67"/>
    </row>
    <row r="224" customFormat="false" ht="15.8" hidden="false" customHeight="false" outlineLevel="0" collapsed="false">
      <c r="A224" s="118" t="str">
        <f aca="false">+A$88</f>
        <v>06151900</v>
      </c>
      <c r="B224" s="119" t="n">
        <f aca="false">+B$88</f>
        <v>43873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7"/>
      <c r="U224" s="67"/>
    </row>
    <row r="225" customFormat="false" ht="15.8" hidden="false" customHeight="false" outlineLevel="0" collapsed="false">
      <c r="A225" s="118" t="str">
        <f aca="false">+A$88</f>
        <v>06151900</v>
      </c>
      <c r="B225" s="119" t="n">
        <f aca="false">+B$88</f>
        <v>43873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7"/>
      <c r="U225" s="67"/>
    </row>
    <row r="226" customFormat="false" ht="15.8" hidden="false" customHeight="false" outlineLevel="0" collapsed="false">
      <c r="A226" s="118" t="str">
        <f aca="false">+A$88</f>
        <v>06151900</v>
      </c>
      <c r="B226" s="119" t="n">
        <f aca="false">+B$88</f>
        <v>43873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7"/>
      <c r="U226" s="67"/>
    </row>
    <row r="227" customFormat="false" ht="15.8" hidden="false" customHeight="false" outlineLevel="0" collapsed="false">
      <c r="A227" s="118" t="str">
        <f aca="false">+A$88</f>
        <v>06151900</v>
      </c>
      <c r="B227" s="119" t="n">
        <f aca="false">+B$88</f>
        <v>43873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7"/>
      <c r="U227" s="67"/>
    </row>
    <row r="228" customFormat="false" ht="15.8" hidden="false" customHeight="false" outlineLevel="0" collapsed="false">
      <c r="A228" s="118" t="str">
        <f aca="false">+A$88</f>
        <v>06151900</v>
      </c>
      <c r="B228" s="119" t="n">
        <f aca="false">+B$88</f>
        <v>43873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7"/>
      <c r="U228" s="67"/>
    </row>
    <row r="229" customFormat="false" ht="15.8" hidden="false" customHeight="false" outlineLevel="0" collapsed="false">
      <c r="A229" s="118" t="str">
        <f aca="false">+A$88</f>
        <v>06151900</v>
      </c>
      <c r="B229" s="119" t="n">
        <f aca="false">+B$88</f>
        <v>43873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7"/>
      <c r="U229" s="67"/>
    </row>
    <row r="230" customFormat="false" ht="15.8" hidden="false" customHeight="false" outlineLevel="0" collapsed="false">
      <c r="A230" s="118" t="str">
        <f aca="false">+A$88</f>
        <v>06151900</v>
      </c>
      <c r="B230" s="119" t="n">
        <f aca="false">+B$88</f>
        <v>43873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7"/>
      <c r="U230" s="67"/>
    </row>
    <row r="231" customFormat="false" ht="15.8" hidden="false" customHeight="false" outlineLevel="0" collapsed="false">
      <c r="A231" s="118" t="str">
        <f aca="false">+A$88</f>
        <v>06151900</v>
      </c>
      <c r="B231" s="119" t="n">
        <f aca="false">+B$88</f>
        <v>43873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7"/>
      <c r="U231" s="67"/>
    </row>
    <row r="232" customFormat="false" ht="15.8" hidden="false" customHeight="false" outlineLevel="0" collapsed="false">
      <c r="A232" s="118" t="str">
        <f aca="false">+A$88</f>
        <v>06151900</v>
      </c>
      <c r="B232" s="119" t="n">
        <f aca="false">+B$88</f>
        <v>43873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7"/>
      <c r="U232" s="67"/>
    </row>
    <row r="233" customFormat="false" ht="15.8" hidden="false" customHeight="false" outlineLevel="0" collapsed="false">
      <c r="A233" s="118" t="str">
        <f aca="false">+A$88</f>
        <v>06151900</v>
      </c>
      <c r="B233" s="119" t="n">
        <f aca="false">+B$88</f>
        <v>43873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7"/>
      <c r="U233" s="67"/>
    </row>
    <row r="234" customFormat="false" ht="15.8" hidden="false" customHeight="false" outlineLevel="0" collapsed="false">
      <c r="A234" s="118" t="str">
        <f aca="false">+A$88</f>
        <v>06151900</v>
      </c>
      <c r="B234" s="119" t="n">
        <f aca="false">+B$88</f>
        <v>43873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7"/>
      <c r="U234" s="67"/>
    </row>
    <row r="235" customFormat="false" ht="15.8" hidden="false" customHeight="false" outlineLevel="0" collapsed="false">
      <c r="A235" s="118" t="str">
        <f aca="false">+A$88</f>
        <v>06151900</v>
      </c>
      <c r="B235" s="119" t="n">
        <f aca="false">+B$88</f>
        <v>43873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7"/>
      <c r="U235" s="67"/>
    </row>
    <row r="236" customFormat="false" ht="15.8" hidden="false" customHeight="false" outlineLevel="0" collapsed="false">
      <c r="A236" s="118" t="str">
        <f aca="false">+A$88</f>
        <v>06151900</v>
      </c>
      <c r="B236" s="119" t="n">
        <f aca="false">+B$88</f>
        <v>43873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7"/>
      <c r="U236" s="67"/>
    </row>
    <row r="237" customFormat="false" ht="15.8" hidden="false" customHeight="false" outlineLevel="0" collapsed="false">
      <c r="A237" s="118" t="str">
        <f aca="false">+A$88</f>
        <v>06151900</v>
      </c>
      <c r="B237" s="119" t="n">
        <f aca="false">+B$88</f>
        <v>43873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7"/>
      <c r="U237" s="67"/>
    </row>
    <row r="238" customFormat="false" ht="15.8" hidden="false" customHeight="false" outlineLevel="0" collapsed="false">
      <c r="A238" s="118" t="str">
        <f aca="false">+A$88</f>
        <v>06151900</v>
      </c>
      <c r="B238" s="119" t="n">
        <f aca="false">+B$88</f>
        <v>43873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7"/>
      <c r="U238" s="67"/>
    </row>
    <row r="239" customFormat="false" ht="15.8" hidden="false" customHeight="false" outlineLevel="0" collapsed="false">
      <c r="A239" s="118" t="str">
        <f aca="false">+A$88</f>
        <v>06151900</v>
      </c>
      <c r="B239" s="119" t="n">
        <f aca="false">+B$88</f>
        <v>43873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7"/>
      <c r="U239" s="67"/>
    </row>
    <row r="240" customFormat="false" ht="15.8" hidden="false" customHeight="false" outlineLevel="0" collapsed="false">
      <c r="A240" s="118" t="str">
        <f aca="false">+A$88</f>
        <v>06151900</v>
      </c>
      <c r="B240" s="119" t="n">
        <f aca="false">+B$88</f>
        <v>43873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7"/>
      <c r="U240" s="67"/>
    </row>
    <row r="241" customFormat="false" ht="15.8" hidden="false" customHeight="false" outlineLevel="0" collapsed="false">
      <c r="A241" s="118" t="str">
        <f aca="false">+A$88</f>
        <v>06151900</v>
      </c>
      <c r="B241" s="119" t="n">
        <f aca="false">+B$88</f>
        <v>43873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7"/>
      <c r="U241" s="67"/>
    </row>
    <row r="242" customFormat="false" ht="15.8" hidden="false" customHeight="false" outlineLevel="0" collapsed="false">
      <c r="A242" s="118" t="str">
        <f aca="false">+A$88</f>
        <v>06151900</v>
      </c>
      <c r="B242" s="119" t="n">
        <f aca="false">+B$88</f>
        <v>43873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7"/>
      <c r="U242" s="67"/>
    </row>
    <row r="243" customFormat="false" ht="15.8" hidden="false" customHeight="false" outlineLevel="0" collapsed="false">
      <c r="A243" s="118" t="str">
        <f aca="false">+A$88</f>
        <v>06151900</v>
      </c>
      <c r="B243" s="119" t="n">
        <f aca="false">+B$88</f>
        <v>43873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7"/>
      <c r="U243" s="67"/>
    </row>
  </sheetData>
  <mergeCells count="2">
    <mergeCell ref="A1:H1"/>
    <mergeCell ref="A2:B2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2020-09-22T08:42:01Z</dcterms:created>
  <dc:language>fr-FR</dc:language>
  <dcterms:modified xsi:type="dcterms:W3CDTF">2021-03-26T10:10:04Z</dcterms:modified>
  <cp:revision>2</cp:revision>
</cp:coreProperties>
</file>