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UBALA\19014_UBALA_exports\"/>
    </mc:Choice>
  </mc:AlternateContent>
  <xr:revisionPtr revIDLastSave="0" documentId="13_ncr:1_{0E548A10-DB0D-4D4A-A70C-92570F7CE198}" xr6:coauthVersionLast="44" xr6:coauthVersionMax="44" xr10:uidLastSave="{00000000-0000-0000-0000-000000000000}"/>
  <bookViews>
    <workbookView xWindow="-120" yWindow="-120" windowWidth="24240" windowHeight="13140" xr2:uid="{6D6B3ABF-29EA-4C22-90CA-4B336FCE313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60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</calcChain>
</file>

<file path=xl/sharedStrings.xml><?xml version="1.0" encoding="utf-8"?>
<sst xmlns="http://schemas.openxmlformats.org/spreadsheetml/2006/main" count="597" uniqueCount="290">
  <si>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</si>
  <si>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</si>
  <si>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</si>
  <si>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</si>
  <si>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</si>
  <si>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</si>
  <si>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</si>
  <si>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</si>
  <si>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</si>
  <si>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</si>
  <si>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</si>
  <si>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</si>
  <si>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</si>
  <si>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UBAYE</t>
  </si>
  <si>
    <t>UBAYE A LE-LAUZET-UBAYE</t>
  </si>
  <si>
    <t>07/02/2019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</si>
  <si>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</si>
  <si>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</si>
  <si>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</si>
  <si>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</si>
  <si>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</si>
  <si>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</si>
  <si>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</si>
  <si>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</si>
  <si>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</si>
  <si>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</si>
  <si>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</si>
  <si>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</si>
  <si>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</si>
  <si>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</si>
  <si>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</si>
  <si>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</si>
  <si>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</si>
  <si>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</si>
  <si>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</si>
  <si>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</si>
  <si>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</si>
  <si>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</si>
  <si>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</si>
  <si>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</si>
  <si>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</si>
  <si>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</si>
  <si>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</si>
  <si>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N1</t>
  </si>
  <si>
    <t>A</t>
  </si>
  <si>
    <t>P2</t>
  </si>
  <si>
    <t>N3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</si>
  <si>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</si>
  <si>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</si>
  <si>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</si>
  <si>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</si>
  <si>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</si>
  <si>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</si>
  <si>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</si>
  <si>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</si>
  <si>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</si>
  <si>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</si>
  <si>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</si>
  <si>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S30</t>
  </si>
  <si>
    <t>N6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</si>
  <si>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</si>
  <si>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</si>
  <si>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</si>
  <si>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</si>
  <si>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</si>
  <si>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</si>
  <si>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</si>
  <si>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</si>
  <si>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</si>
  <si>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</si>
  <si>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</si>
  <si>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</si>
  <si>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</si>
  <si>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</si>
  <si>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</si>
  <si>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</si>
  <si>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</si>
  <si>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</si>
  <si>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</si>
  <si>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</si>
  <si>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</si>
  <si>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</si>
  <si>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</si>
  <si>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</si>
  <si>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</si>
  <si>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</si>
  <si>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</si>
  <si>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</si>
  <si>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</si>
  <si>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</si>
  <si>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</si>
  <si>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</si>
  <si>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</si>
  <si>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</si>
  <si>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</si>
  <si>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</si>
  <si>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</si>
  <si>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</si>
  <si>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</si>
  <si>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</si>
  <si>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</si>
  <si>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</si>
  <si>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</si>
  <si>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</si>
  <si>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</si>
  <si>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</si>
  <si>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</si>
  <si>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</si>
  <si>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</si>
  <si>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</si>
  <si>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</si>
  <si>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</si>
  <si>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</si>
  <si>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</si>
  <si>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</si>
  <si>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</si>
  <si>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</si>
  <si>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</si>
  <si>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</si>
  <si>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</si>
  <si>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</si>
  <si>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</si>
  <si>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</si>
  <si>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</si>
  <si>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</si>
  <si>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</si>
  <si>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</si>
  <si>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</si>
  <si>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</si>
  <si>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</si>
  <si>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</si>
  <si>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</si>
  <si>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</si>
  <si>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</si>
  <si>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</si>
  <si>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</si>
  <si>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</si>
  <si>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</si>
  <si>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</si>
  <si>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</si>
  <si>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</si>
  <si>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</si>
  <si>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</si>
  <si>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</si>
  <si>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</si>
  <si>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</si>
  <si>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</si>
  <si>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</si>
  <si>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</si>
  <si>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</si>
  <si>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</si>
  <si>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</si>
  <si>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</si>
  <si>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</si>
  <si>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</si>
  <si>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</si>
  <si>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</si>
  <si>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</si>
  <si>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</si>
  <si>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</si>
  <si>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</si>
  <si>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</si>
  <si>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</si>
  <si>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</si>
  <si>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</si>
  <si>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</si>
  <si>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</si>
  <si>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</si>
  <si>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</si>
  <si>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</si>
  <si>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</si>
  <si>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</si>
  <si>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</si>
  <si>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</si>
  <si>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</si>
  <si>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</si>
  <si>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</si>
  <si>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</si>
  <si>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</si>
  <si>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</si>
  <si>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</si>
  <si>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</si>
  <si>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</si>
  <si>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</si>
  <si>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</si>
  <si>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</si>
  <si>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</si>
  <si>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</si>
  <si>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</si>
  <si>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</si>
  <si>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</si>
  <si>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</si>
  <si>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</si>
  <si>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</si>
  <si>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</si>
  <si>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06152180</t>
  </si>
  <si>
    <t>LE LAUZET UBAYE</t>
  </si>
  <si>
    <t xml:space="preserve">Réseau de surveillance 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</si>
  <si>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</si>
  <si>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</si>
  <si>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</si>
  <si>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</si>
  <si>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</si>
  <si>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</si>
  <si>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</si>
  <si>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</si>
  <si>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</si>
  <si>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</si>
  <si>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</si>
  <si>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</si>
  <si>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</si>
  <si>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</si>
  <si>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</si>
  <si>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</si>
  <si>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</si>
  <si>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</si>
  <si>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</si>
  <si>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</si>
  <si>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</si>
  <si>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</si>
  <si>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</si>
  <si>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</si>
  <si>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</si>
  <si>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</si>
  <si>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</si>
  <si>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</si>
  <si>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</si>
  <si>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</si>
  <si>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</si>
  <si>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</si>
  <si>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</si>
  <si>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</si>
  <si>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</si>
  <si>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</si>
  <si>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</si>
  <si>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</si>
  <si>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</si>
  <si>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</si>
  <si>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</si>
  <si>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</si>
  <si>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</si>
  <si>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</si>
  <si>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</si>
  <si>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</si>
  <si>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</si>
  <si>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</si>
  <si>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</si>
  <si>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</si>
  <si>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</si>
  <si>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</si>
  <si>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</si>
  <si>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</si>
  <si>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</si>
  <si>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</si>
  <si>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Perlodidae</t>
  </si>
  <si>
    <t>127</t>
  </si>
  <si>
    <t>Isoperla</t>
  </si>
  <si>
    <t>140</t>
  </si>
  <si>
    <t>Glossosoma</t>
  </si>
  <si>
    <t>190</t>
  </si>
  <si>
    <t>Hydropsychidae</t>
  </si>
  <si>
    <t>211</t>
  </si>
  <si>
    <t>Hydropsyche</t>
  </si>
  <si>
    <t>212</t>
  </si>
  <si>
    <t>Psychomyia</t>
  </si>
  <si>
    <t>239</t>
  </si>
  <si>
    <t>Rhyacophila</t>
  </si>
  <si>
    <t>183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</si>
  <si>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</si>
  <si>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</si>
  <si>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</si>
  <si>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</si>
  <si>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</si>
  <si>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</si>
  <si>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</si>
  <si>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</si>
  <si>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</si>
  <si>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</si>
  <si>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</si>
  <si>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</si>
  <si>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</si>
  <si>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</si>
  <si>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</si>
  <si>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</si>
  <si>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</si>
  <si>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</si>
  <si>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Gammarus</t>
  </si>
  <si>
    <t>892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</si>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</sst>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7FBA728-7C38-488A-B613-8B118F723CDF}"/>
    <cellStyle name="Normal_résultats" xfId="1" xr:uid="{75A077BE-42AD-4073-A83F-94A822A7C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UBALA/19014_UBALA_07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UBALA</v>
          </cell>
          <cell r="L5">
            <v>43503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2A62-7A53-49D0-8963-09C9251CDBC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6152180</v>
      </c>
      <c r="B6" s="27" t="s">
        <v>13</v>
      </c>
      <c r="C6" s="27" t="s">
        <v>14</v>
      </c>
      <c r="D6" s="28" t="s">
        <v>15</v>
      </c>
      <c r="E6" s="27">
        <v>974147.34284633107</v>
      </c>
      <c r="F6" s="27">
        <v>6375332.3683104981</v>
      </c>
      <c r="G6" s="27">
        <v>973939.58372687059</v>
      </c>
      <c r="H6" s="29">
        <v>6375473.4142894307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40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240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25.912500000000001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6219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310.95000000000005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46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59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59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54</v>
      </c>
      <c r="M26" s="82" t="s">
        <v>55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53</v>
      </c>
      <c r="L27" s="82" t="s">
        <v>59</v>
      </c>
      <c r="M27" s="82" t="s">
        <v>68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63</v>
      </c>
      <c r="L28" s="82" t="s">
        <v>46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63</v>
      </c>
      <c r="L29" s="82" t="s">
        <v>43</v>
      </c>
      <c r="M29" s="82" t="s">
        <v>68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63</v>
      </c>
      <c r="L30" s="103" t="s">
        <v>59</v>
      </c>
      <c r="M30" s="103" t="s">
        <v>68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46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54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59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59</v>
      </c>
      <c r="J46" s="127"/>
      <c r="K46" s="128" t="s">
        <v>54</v>
      </c>
      <c r="L46" s="129"/>
      <c r="M46" s="128" t="s">
        <v>46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45</v>
      </c>
      <c r="N54" s="175">
        <v>1</v>
      </c>
      <c r="O54" s="174" t="s">
        <v>41</v>
      </c>
      <c r="P54" s="175">
        <v>2</v>
      </c>
      <c r="Q54" s="173">
        <v>2</v>
      </c>
    </row>
    <row r="55" spans="1:256" ht="33.75">
      <c r="A55" s="168" t="s">
        <v>124</v>
      </c>
      <c r="B55" s="169" t="s">
        <v>125</v>
      </c>
      <c r="C55" s="176" t="s">
        <v>53</v>
      </c>
      <c r="D55" s="171">
        <v>7</v>
      </c>
      <c r="E55" s="171">
        <v>28</v>
      </c>
      <c r="F55" s="172" t="s">
        <v>126</v>
      </c>
      <c r="G55" s="173"/>
      <c r="H55" s="156"/>
      <c r="I55" s="173" t="s">
        <v>67</v>
      </c>
      <c r="J55" s="173">
        <v>3</v>
      </c>
      <c r="K55" s="174" t="s">
        <v>52</v>
      </c>
      <c r="L55" s="175">
        <v>4</v>
      </c>
      <c r="M55" s="174"/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127</v>
      </c>
      <c r="B56" s="169" t="s">
        <v>128</v>
      </c>
      <c r="C56" s="176" t="s">
        <v>58</v>
      </c>
      <c r="D56" s="171">
        <v>6</v>
      </c>
      <c r="E56" s="171">
        <v>18</v>
      </c>
      <c r="F56" s="172" t="s">
        <v>126</v>
      </c>
      <c r="G56" s="173"/>
      <c r="H56" s="156"/>
      <c r="I56" s="173" t="s">
        <v>57</v>
      </c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48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50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49</v>
      </c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63</v>
      </c>
      <c r="D62" s="180">
        <v>0</v>
      </c>
      <c r="E62" s="180">
        <v>51</v>
      </c>
      <c r="F62" s="181" t="s">
        <v>126</v>
      </c>
      <c r="G62" s="182"/>
      <c r="H62" s="156"/>
      <c r="I62" s="182" t="s">
        <v>144</v>
      </c>
      <c r="J62" s="182">
        <v>4</v>
      </c>
      <c r="K62" s="183" t="s">
        <v>65</v>
      </c>
      <c r="L62" s="184">
        <v>3</v>
      </c>
      <c r="M62" s="183" t="s">
        <v>70</v>
      </c>
      <c r="N62" s="184">
        <v>2</v>
      </c>
      <c r="O62" s="183" t="s">
        <v>72</v>
      </c>
      <c r="P62" s="184">
        <v>1</v>
      </c>
      <c r="Q62" s="182">
        <v>5</v>
      </c>
    </row>
    <row r="63" spans="1:256" ht="27.75" customHeight="1" thickBot="1">
      <c r="H63" s="185" t="s">
        <v>112</v>
      </c>
      <c r="I63" s="186">
        <v>4</v>
      </c>
      <c r="J63" s="187"/>
      <c r="K63" s="186">
        <v>2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E369EBB-1AA2-424B-9A16-D2E736C6C18D}">
      <formula1>0</formula1>
      <formula2>50</formula2>
    </dataValidation>
    <dataValidation type="date" allowBlank="1" showErrorMessage="1" errorTitle="Date du prélèvement (jj/mm/aaaa)" sqref="D6:H6" xr:uid="{670640F8-D55A-4BAA-99D8-CA2B293D421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0108-4FF3-4E0A-9C3B-3C20B3109F1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4102</v>
      </c>
      <c r="G23" s="235">
        <v>973922</v>
      </c>
      <c r="H23" s="235">
        <v>6375514</v>
      </c>
      <c r="I23" s="235">
        <v>881</v>
      </c>
      <c r="J23" s="235" t="s">
        <v>197</v>
      </c>
      <c r="K23" s="234">
        <v>974147.34284633107</v>
      </c>
      <c r="L23" s="234">
        <v>6375332.3683104981</v>
      </c>
      <c r="M23" s="234">
        <v>973939.58372687059</v>
      </c>
      <c r="N23" s="234">
        <v>6375473.4142894307</v>
      </c>
      <c r="O23" s="235">
        <v>40</v>
      </c>
      <c r="P23" s="235">
        <v>240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UBALA_2019-02-07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06152180</v>
      </c>
      <c r="B39" s="278" t="str">
        <f>C23</f>
        <v>UBAYE</v>
      </c>
      <c r="C39" s="278" t="str">
        <f>D23</f>
        <v>UBAYE A LE-LAUZET-UBAYE</v>
      </c>
      <c r="D39" s="279" t="str">
        <f>D26</f>
        <v>07/02/2019</v>
      </c>
      <c r="E39" s="280">
        <v>25.912500000000001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53</v>
      </c>
      <c r="H43" s="284">
        <v>28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58</v>
      </c>
      <c r="H44" s="284">
        <v>18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48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50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63</v>
      </c>
      <c r="H50" s="287">
        <v>51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46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54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59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06152180</v>
      </c>
      <c r="B66" s="308" t="str">
        <f>D26</f>
        <v>07/02/2019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06152180</v>
      </c>
      <c r="B67" s="311" t="str">
        <f>+B$66</f>
        <v>07/02/2019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06152180</v>
      </c>
      <c r="B68" s="311" t="str">
        <f t="shared" si="0"/>
        <v>07/02/2019</v>
      </c>
      <c r="C68" s="309" t="s">
        <v>47</v>
      </c>
      <c r="D68" s="283" t="s">
        <v>48</v>
      </c>
      <c r="E68" s="283" t="s">
        <v>46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06152180</v>
      </c>
      <c r="B69" s="311" t="str">
        <f t="shared" si="0"/>
        <v>07/02/2019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06152180</v>
      </c>
      <c r="B70" s="311" t="str">
        <f t="shared" si="0"/>
        <v>07/02/2019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06152180</v>
      </c>
      <c r="B71" s="311" t="str">
        <f t="shared" si="0"/>
        <v>07/02/2019</v>
      </c>
      <c r="C71" s="309" t="s">
        <v>57</v>
      </c>
      <c r="D71" s="283" t="s">
        <v>58</v>
      </c>
      <c r="E71" s="283" t="s">
        <v>59</v>
      </c>
      <c r="F71" s="283" t="s">
        <v>55</v>
      </c>
      <c r="G71" s="284">
        <v>20</v>
      </c>
      <c r="H71" s="283"/>
      <c r="I71" s="283">
        <v>0</v>
      </c>
      <c r="J71" s="284" t="s">
        <v>235</v>
      </c>
      <c r="K71" s="283">
        <v>3</v>
      </c>
      <c r="T71"/>
    </row>
    <row r="72" spans="1:256" ht="14.25">
      <c r="A72" s="310" t="str">
        <f t="shared" si="0"/>
        <v>06152180</v>
      </c>
      <c r="B72" s="311" t="str">
        <f t="shared" si="0"/>
        <v>07/02/2019</v>
      </c>
      <c r="C72" s="309" t="s">
        <v>62</v>
      </c>
      <c r="D72" s="283" t="s">
        <v>63</v>
      </c>
      <c r="E72" s="283" t="s">
        <v>59</v>
      </c>
      <c r="F72" s="283" t="s">
        <v>55</v>
      </c>
      <c r="G72" s="284">
        <v>15</v>
      </c>
      <c r="H72" s="283"/>
      <c r="I72" s="283">
        <v>0</v>
      </c>
      <c r="J72" s="284" t="s">
        <v>235</v>
      </c>
      <c r="K72" s="283">
        <v>3</v>
      </c>
      <c r="T72"/>
    </row>
    <row r="73" spans="1:256" ht="14.25">
      <c r="A73" s="310" t="str">
        <f t="shared" si="0"/>
        <v>06152180</v>
      </c>
      <c r="B73" s="311" t="str">
        <f t="shared" si="0"/>
        <v>07/02/2019</v>
      </c>
      <c r="C73" s="309" t="s">
        <v>65</v>
      </c>
      <c r="D73" s="283" t="s">
        <v>63</v>
      </c>
      <c r="E73" s="283" t="s">
        <v>54</v>
      </c>
      <c r="F73" s="283" t="s">
        <v>55</v>
      </c>
      <c r="G73" s="284">
        <v>25</v>
      </c>
      <c r="H73" s="283"/>
      <c r="I73" s="283">
        <v>0</v>
      </c>
      <c r="J73" s="284" t="s">
        <v>235</v>
      </c>
      <c r="K73" s="283">
        <v>3</v>
      </c>
      <c r="T73"/>
    </row>
    <row r="74" spans="1:256" ht="14.25">
      <c r="A74" s="310" t="str">
        <f t="shared" si="0"/>
        <v>06152180</v>
      </c>
      <c r="B74" s="311" t="str">
        <f t="shared" si="0"/>
        <v>07/02/2019</v>
      </c>
      <c r="C74" s="309" t="s">
        <v>67</v>
      </c>
      <c r="D74" s="283" t="s">
        <v>53</v>
      </c>
      <c r="E74" s="283" t="s">
        <v>59</v>
      </c>
      <c r="F74" s="283" t="s">
        <v>68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06152180</v>
      </c>
      <c r="B75" s="311" t="str">
        <f t="shared" si="0"/>
        <v>07/02/2019</v>
      </c>
      <c r="C75" s="309" t="s">
        <v>70</v>
      </c>
      <c r="D75" s="283" t="s">
        <v>63</v>
      </c>
      <c r="E75" s="283" t="s">
        <v>46</v>
      </c>
      <c r="F75" s="283" t="s">
        <v>68</v>
      </c>
      <c r="G75" s="284">
        <v>20</v>
      </c>
      <c r="H75" s="283"/>
      <c r="I75" s="283">
        <v>0</v>
      </c>
      <c r="J75" s="284" t="s">
        <v>235</v>
      </c>
      <c r="K75" s="283">
        <v>3</v>
      </c>
      <c r="T75"/>
    </row>
    <row r="76" spans="1:256" ht="14.25">
      <c r="A76" s="310" t="str">
        <f t="shared" si="0"/>
        <v>06152180</v>
      </c>
      <c r="B76" s="311" t="str">
        <f t="shared" si="0"/>
        <v>07/02/2019</v>
      </c>
      <c r="C76" s="309" t="s">
        <v>72</v>
      </c>
      <c r="D76" s="283" t="s">
        <v>63</v>
      </c>
      <c r="E76" s="283" t="s">
        <v>43</v>
      </c>
      <c r="F76" s="283" t="s">
        <v>68</v>
      </c>
      <c r="G76" s="284">
        <v>30</v>
      </c>
      <c r="H76" s="283"/>
      <c r="I76" s="283">
        <v>0</v>
      </c>
      <c r="J76" s="284" t="s">
        <v>235</v>
      </c>
      <c r="K76" s="283">
        <v>3</v>
      </c>
      <c r="T76"/>
    </row>
    <row r="77" spans="1:256" ht="14.25">
      <c r="A77" s="310" t="str">
        <f t="shared" si="0"/>
        <v>06152180</v>
      </c>
      <c r="B77" s="311" t="str">
        <f t="shared" si="0"/>
        <v>07/02/2019</v>
      </c>
      <c r="C77" s="309" t="s">
        <v>74</v>
      </c>
      <c r="D77" s="283" t="s">
        <v>63</v>
      </c>
      <c r="E77" s="283" t="s">
        <v>59</v>
      </c>
      <c r="F77" s="283" t="s">
        <v>68</v>
      </c>
      <c r="G77" s="284">
        <v>25</v>
      </c>
      <c r="H77" s="283"/>
      <c r="I77" s="283">
        <v>0</v>
      </c>
      <c r="J77" s="284" t="s">
        <v>235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06152180</v>
      </c>
      <c r="B88" s="330" t="str">
        <f>D26</f>
        <v>07/02/2019</v>
      </c>
      <c r="C88" s="284" t="s">
        <v>246</v>
      </c>
      <c r="D88" s="331" t="s">
        <v>247</v>
      </c>
      <c r="E88" s="284">
        <v>9</v>
      </c>
      <c r="F88" s="284">
        <v>36</v>
      </c>
      <c r="G88" s="284">
        <v>45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06152180</v>
      </c>
      <c r="B89" s="311" t="str">
        <f>+B$88</f>
        <v>07/02/2019</v>
      </c>
      <c r="C89" s="284" t="s">
        <v>248</v>
      </c>
      <c r="D89" s="331" t="s">
        <v>249</v>
      </c>
      <c r="E89" s="284"/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06152180</v>
      </c>
      <c r="B90" s="311" t="str">
        <f t="shared" si="1"/>
        <v>07/02/2019</v>
      </c>
      <c r="C90" s="284" t="s">
        <v>250</v>
      </c>
      <c r="D90" s="331" t="s">
        <v>251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06152180</v>
      </c>
      <c r="B91" s="311" t="str">
        <f t="shared" si="1"/>
        <v>07/02/2019</v>
      </c>
      <c r="C91" s="284" t="s">
        <v>252</v>
      </c>
      <c r="D91" s="331" t="s">
        <v>253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06152180</v>
      </c>
      <c r="B92" s="311" t="str">
        <f t="shared" si="1"/>
        <v>07/02/2019</v>
      </c>
      <c r="C92" s="284" t="s">
        <v>254</v>
      </c>
      <c r="D92" s="331" t="s">
        <v>255</v>
      </c>
      <c r="E92" s="284"/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06152180</v>
      </c>
      <c r="B93" s="311" t="str">
        <f t="shared" si="1"/>
        <v>07/02/2019</v>
      </c>
      <c r="C93" s="284" t="s">
        <v>256</v>
      </c>
      <c r="D93" s="331" t="s">
        <v>257</v>
      </c>
      <c r="E93" s="284">
        <v>1</v>
      </c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06152180</v>
      </c>
      <c r="B94" s="311" t="str">
        <f t="shared" si="1"/>
        <v>07/02/2019</v>
      </c>
      <c r="C94" s="284" t="s">
        <v>258</v>
      </c>
      <c r="D94" s="331" t="s">
        <v>259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06152180</v>
      </c>
      <c r="B95" s="311" t="str">
        <f t="shared" si="1"/>
        <v>07/02/2019</v>
      </c>
      <c r="C95" s="284" t="s">
        <v>260</v>
      </c>
      <c r="D95" s="331" t="s">
        <v>261</v>
      </c>
      <c r="E95" s="284"/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06152180</v>
      </c>
      <c r="B96" s="311" t="str">
        <f t="shared" si="1"/>
        <v>07/02/2019</v>
      </c>
      <c r="C96" s="284" t="s">
        <v>262</v>
      </c>
      <c r="D96" s="331" t="s">
        <v>263</v>
      </c>
      <c r="E96" s="284">
        <v>11</v>
      </c>
      <c r="F96" s="284">
        <v>13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06152180</v>
      </c>
      <c r="B97" s="311" t="str">
        <f t="shared" si="1"/>
        <v>07/02/2019</v>
      </c>
      <c r="C97" s="284" t="s">
        <v>264</v>
      </c>
      <c r="D97" s="331" t="s">
        <v>265</v>
      </c>
      <c r="E97" s="284"/>
      <c r="F97" s="284"/>
      <c r="G97" s="284">
        <v>7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06152180</v>
      </c>
      <c r="B98" s="311" t="str">
        <f t="shared" si="1"/>
        <v>07/02/2019</v>
      </c>
      <c r="C98" s="284" t="s">
        <v>266</v>
      </c>
      <c r="D98" s="331" t="s">
        <v>267</v>
      </c>
      <c r="E98" s="284"/>
      <c r="F98" s="284">
        <v>5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06152180</v>
      </c>
      <c r="B99" s="311" t="str">
        <f t="shared" si="1"/>
        <v>07/02/2019</v>
      </c>
      <c r="C99" s="284" t="s">
        <v>268</v>
      </c>
      <c r="D99" s="331" t="s">
        <v>269</v>
      </c>
      <c r="E99" s="284">
        <v>14</v>
      </c>
      <c r="F99" s="284">
        <v>40</v>
      </c>
      <c r="G99" s="284">
        <v>196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06152180</v>
      </c>
      <c r="B100" s="311" t="str">
        <f t="shared" si="1"/>
        <v>07/02/2019</v>
      </c>
      <c r="C100" s="284" t="s">
        <v>270</v>
      </c>
      <c r="D100" s="331" t="s">
        <v>271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06152180</v>
      </c>
      <c r="B101" s="311" t="str">
        <f t="shared" si="1"/>
        <v>07/02/2019</v>
      </c>
      <c r="C101" s="284" t="s">
        <v>272</v>
      </c>
      <c r="D101" s="331" t="s">
        <v>273</v>
      </c>
      <c r="E101" s="284"/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06152180</v>
      </c>
      <c r="B102" s="311" t="str">
        <f t="shared" si="1"/>
        <v>07/02/2019</v>
      </c>
      <c r="C102" s="284" t="s">
        <v>274</v>
      </c>
      <c r="D102" s="331" t="s">
        <v>275</v>
      </c>
      <c r="E102" s="284"/>
      <c r="F102" s="284">
        <v>14</v>
      </c>
      <c r="G102" s="284">
        <v>65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06152180</v>
      </c>
      <c r="B103" s="311" t="str">
        <f t="shared" si="1"/>
        <v>07/02/2019</v>
      </c>
      <c r="C103" s="284" t="s">
        <v>276</v>
      </c>
      <c r="D103" s="331" t="s">
        <v>277</v>
      </c>
      <c r="E103" s="284">
        <v>15</v>
      </c>
      <c r="F103" s="284">
        <v>34</v>
      </c>
      <c r="G103" s="284">
        <v>35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06152180</v>
      </c>
      <c r="B104" s="311" t="str">
        <f t="shared" si="1"/>
        <v>07/02/2019</v>
      </c>
      <c r="C104" s="284" t="s">
        <v>278</v>
      </c>
      <c r="D104" s="331" t="s">
        <v>279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06152180</v>
      </c>
      <c r="B105" s="311" t="str">
        <f t="shared" si="1"/>
        <v>07/02/2019</v>
      </c>
      <c r="C105" s="284" t="s">
        <v>280</v>
      </c>
      <c r="D105" s="331" t="s">
        <v>281</v>
      </c>
      <c r="E105" s="284">
        <v>10</v>
      </c>
      <c r="F105" s="284">
        <v>2</v>
      </c>
      <c r="G105" s="284">
        <v>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06152180</v>
      </c>
      <c r="B106" s="311" t="str">
        <f t="shared" si="1"/>
        <v>07/02/2019</v>
      </c>
      <c r="C106" s="284" t="s">
        <v>282</v>
      </c>
      <c r="D106" s="331" t="s">
        <v>283</v>
      </c>
      <c r="E106" s="284">
        <v>3</v>
      </c>
      <c r="F106" s="284">
        <v>25</v>
      </c>
      <c r="G106" s="284">
        <v>102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06152180</v>
      </c>
      <c r="B107" s="311" t="str">
        <f t="shared" si="1"/>
        <v>07/02/2019</v>
      </c>
      <c r="C107" s="284" t="s">
        <v>284</v>
      </c>
      <c r="D107" s="331" t="s">
        <v>285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06152180</v>
      </c>
      <c r="B108" s="311" t="str">
        <f t="shared" si="1"/>
        <v>07/02/2019</v>
      </c>
      <c r="C108" s="284" t="s">
        <v>286</v>
      </c>
      <c r="D108" s="331" t="s">
        <v>287</v>
      </c>
      <c r="E108" s="284">
        <v>2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06152180</v>
      </c>
      <c r="B109" s="311" t="str">
        <f t="shared" si="1"/>
        <v>07/02/2019</v>
      </c>
      <c r="C109" s="284" t="s">
        <v>288</v>
      </c>
      <c r="D109" s="331" t="s">
        <v>289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06152180</v>
      </c>
      <c r="B110" s="311" t="str">
        <f t="shared" si="1"/>
        <v>07/02/2019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06152180</v>
      </c>
      <c r="B111" s="311" t="str">
        <f t="shared" si="1"/>
        <v>07/02/2019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06152180</v>
      </c>
      <c r="B112" s="311" t="str">
        <f t="shared" si="1"/>
        <v>07/02/2019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06152180</v>
      </c>
      <c r="B113" s="311" t="str">
        <f t="shared" si="1"/>
        <v>07/02/2019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06152180</v>
      </c>
      <c r="B114" s="311" t="str">
        <f t="shared" si="1"/>
        <v>07/02/2019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06152180</v>
      </c>
      <c r="B115" s="311" t="str">
        <f t="shared" si="1"/>
        <v>07/02/2019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06152180</v>
      </c>
      <c r="B116" s="311" t="str">
        <f t="shared" si="1"/>
        <v>07/02/2019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06152180</v>
      </c>
      <c r="B117" s="311" t="str">
        <f t="shared" si="1"/>
        <v>07/02/2019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06152180</v>
      </c>
      <c r="B118" s="311" t="str">
        <f t="shared" si="1"/>
        <v>07/02/2019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06152180</v>
      </c>
      <c r="B119" s="311" t="str">
        <f t="shared" si="1"/>
        <v>07/02/2019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06152180</v>
      </c>
      <c r="B120" s="311" t="str">
        <f t="shared" si="1"/>
        <v>07/02/2019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06152180</v>
      </c>
      <c r="B121" s="311" t="str">
        <f t="shared" si="1"/>
        <v>07/02/2019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06152180</v>
      </c>
      <c r="B122" s="311" t="str">
        <f t="shared" si="2"/>
        <v>07/02/2019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06152180</v>
      </c>
      <c r="B123" s="311" t="str">
        <f t="shared" si="2"/>
        <v>07/02/2019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06152180</v>
      </c>
      <c r="B124" s="311" t="str">
        <f t="shared" si="2"/>
        <v>07/02/2019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06152180</v>
      </c>
      <c r="B125" s="311" t="str">
        <f t="shared" si="2"/>
        <v>07/02/2019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06152180</v>
      </c>
      <c r="B126" s="311" t="str">
        <f t="shared" si="2"/>
        <v>07/02/2019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06152180</v>
      </c>
      <c r="B127" s="311" t="str">
        <f t="shared" si="2"/>
        <v>07/02/2019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06152180</v>
      </c>
      <c r="B128" s="311" t="str">
        <f t="shared" si="2"/>
        <v>07/02/2019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06152180</v>
      </c>
      <c r="B129" s="311" t="str">
        <f t="shared" si="2"/>
        <v>07/02/2019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06152180</v>
      </c>
      <c r="B130" s="311" t="str">
        <f t="shared" si="2"/>
        <v>07/02/2019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06152180</v>
      </c>
      <c r="B131" s="311" t="str">
        <f t="shared" si="2"/>
        <v>07/02/2019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06152180</v>
      </c>
      <c r="B132" s="311" t="str">
        <f t="shared" si="2"/>
        <v>07/02/2019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06152180</v>
      </c>
      <c r="B133" s="311" t="str">
        <f t="shared" si="2"/>
        <v>07/02/2019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06152180</v>
      </c>
      <c r="B134" s="311" t="str">
        <f t="shared" si="2"/>
        <v>07/02/2019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06152180</v>
      </c>
      <c r="B135" s="311" t="str">
        <f t="shared" si="2"/>
        <v>07/02/2019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06152180</v>
      </c>
      <c r="B136" s="311" t="str">
        <f t="shared" si="2"/>
        <v>07/02/2019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06152180</v>
      </c>
      <c r="B137" s="311" t="str">
        <f t="shared" si="2"/>
        <v>07/02/2019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06152180</v>
      </c>
      <c r="B138" s="311" t="str">
        <f t="shared" si="2"/>
        <v>07/02/2019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06152180</v>
      </c>
      <c r="B139" s="311" t="str">
        <f t="shared" si="2"/>
        <v>07/02/2019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06152180</v>
      </c>
      <c r="B140" s="311" t="str">
        <f t="shared" si="2"/>
        <v>07/02/2019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06152180</v>
      </c>
      <c r="B141" s="311" t="str">
        <f t="shared" si="2"/>
        <v>07/02/2019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06152180</v>
      </c>
      <c r="B142" s="311" t="str">
        <f t="shared" si="2"/>
        <v>07/02/2019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06152180</v>
      </c>
      <c r="B143" s="311" t="str">
        <f t="shared" si="2"/>
        <v>07/02/2019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06152180</v>
      </c>
      <c r="B144" s="311" t="str">
        <f t="shared" si="2"/>
        <v>07/02/2019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06152180</v>
      </c>
      <c r="B145" s="311" t="str">
        <f t="shared" si="2"/>
        <v>07/02/2019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06152180</v>
      </c>
      <c r="B146" s="311" t="str">
        <f t="shared" si="2"/>
        <v>07/02/2019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06152180</v>
      </c>
      <c r="B147" s="311" t="str">
        <f t="shared" si="2"/>
        <v>07/02/2019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06152180</v>
      </c>
      <c r="B148" s="311" t="str">
        <f t="shared" si="2"/>
        <v>07/02/2019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06152180</v>
      </c>
      <c r="B149" s="311" t="str">
        <f t="shared" si="2"/>
        <v>07/02/2019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06152180</v>
      </c>
      <c r="B150" s="311" t="str">
        <f t="shared" si="2"/>
        <v>07/02/2019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06152180</v>
      </c>
      <c r="B151" s="311" t="str">
        <f t="shared" si="2"/>
        <v>07/02/2019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06152180</v>
      </c>
      <c r="B152" s="311" t="str">
        <f t="shared" si="2"/>
        <v>07/02/2019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06152180</v>
      </c>
      <c r="B153" s="311" t="str">
        <f t="shared" si="2"/>
        <v>07/02/2019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06152180</v>
      </c>
      <c r="B154" s="311" t="str">
        <f t="shared" si="3"/>
        <v>07/02/2019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06152180</v>
      </c>
      <c r="B155" s="311" t="str">
        <f t="shared" si="3"/>
        <v>07/02/2019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06152180</v>
      </c>
      <c r="B156" s="311" t="str">
        <f t="shared" si="3"/>
        <v>07/02/2019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06152180</v>
      </c>
      <c r="B157" s="311" t="str">
        <f t="shared" si="3"/>
        <v>07/02/2019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06152180</v>
      </c>
      <c r="B158" s="311" t="str">
        <f t="shared" si="3"/>
        <v>07/02/2019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06152180</v>
      </c>
      <c r="B159" s="311" t="str">
        <f t="shared" si="3"/>
        <v>07/02/2019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06152180</v>
      </c>
      <c r="B160" s="311" t="str">
        <f t="shared" si="3"/>
        <v>07/02/2019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06152180</v>
      </c>
      <c r="B161" s="311" t="str">
        <f t="shared" si="3"/>
        <v>07/02/2019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06152180</v>
      </c>
      <c r="B162" s="311" t="str">
        <f t="shared" si="3"/>
        <v>07/02/2019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06152180</v>
      </c>
      <c r="B163" s="311" t="str">
        <f t="shared" si="3"/>
        <v>07/02/2019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06152180</v>
      </c>
      <c r="B164" s="311" t="str">
        <f t="shared" si="3"/>
        <v>07/02/2019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06152180</v>
      </c>
      <c r="B165" s="311" t="str">
        <f t="shared" si="3"/>
        <v>07/02/2019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06152180</v>
      </c>
      <c r="B166" s="311" t="str">
        <f t="shared" si="3"/>
        <v>07/02/2019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06152180</v>
      </c>
      <c r="B167" s="311" t="str">
        <f t="shared" si="3"/>
        <v>07/02/2019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06152180</v>
      </c>
      <c r="B168" s="311" t="str">
        <f t="shared" si="3"/>
        <v>07/02/2019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06152180</v>
      </c>
      <c r="B169" s="311" t="str">
        <f t="shared" si="3"/>
        <v>07/02/2019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06152180</v>
      </c>
      <c r="B170" s="311" t="str">
        <f t="shared" si="3"/>
        <v>07/02/2019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06152180</v>
      </c>
      <c r="B171" s="311" t="str">
        <f t="shared" si="3"/>
        <v>07/02/2019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06152180</v>
      </c>
      <c r="B172" s="311" t="str">
        <f t="shared" si="3"/>
        <v>07/02/2019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06152180</v>
      </c>
      <c r="B173" s="311" t="str">
        <f t="shared" si="3"/>
        <v>07/02/2019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06152180</v>
      </c>
      <c r="B174" s="311" t="str">
        <f t="shared" si="3"/>
        <v>07/02/2019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06152180</v>
      </c>
      <c r="B175" s="311" t="str">
        <f t="shared" si="3"/>
        <v>07/02/2019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06152180</v>
      </c>
      <c r="B176" s="311" t="str">
        <f t="shared" si="3"/>
        <v>07/02/2019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06152180</v>
      </c>
      <c r="B177" s="311" t="str">
        <f t="shared" si="3"/>
        <v>07/02/2019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06152180</v>
      </c>
      <c r="B178" s="311" t="str">
        <f t="shared" si="3"/>
        <v>07/02/2019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06152180</v>
      </c>
      <c r="B179" s="311" t="str">
        <f t="shared" si="3"/>
        <v>07/02/2019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06152180</v>
      </c>
      <c r="B180" s="311" t="str">
        <f t="shared" si="3"/>
        <v>07/02/2019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06152180</v>
      </c>
      <c r="B181" s="311" t="str">
        <f t="shared" si="3"/>
        <v>07/02/2019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06152180</v>
      </c>
      <c r="B182" s="311" t="str">
        <f t="shared" si="3"/>
        <v>07/02/2019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06152180</v>
      </c>
      <c r="B183" s="311" t="str">
        <f t="shared" si="3"/>
        <v>07/02/2019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06152180</v>
      </c>
      <c r="B184" s="311" t="str">
        <f t="shared" si="3"/>
        <v>07/02/2019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06152180</v>
      </c>
      <c r="B185" s="311" t="str">
        <f t="shared" si="3"/>
        <v>07/02/2019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06152180</v>
      </c>
      <c r="B186" s="311" t="str">
        <f t="shared" si="4"/>
        <v>07/02/2019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06152180</v>
      </c>
      <c r="B187" s="311" t="str">
        <f t="shared" si="4"/>
        <v>07/02/2019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06152180</v>
      </c>
      <c r="B188" s="311" t="str">
        <f t="shared" si="4"/>
        <v>07/02/2019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06152180</v>
      </c>
      <c r="B189" s="311" t="str">
        <f t="shared" si="4"/>
        <v>07/02/2019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06152180</v>
      </c>
      <c r="B190" s="311" t="str">
        <f t="shared" si="4"/>
        <v>07/02/2019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06152180</v>
      </c>
      <c r="B191" s="311" t="str">
        <f t="shared" si="4"/>
        <v>07/02/2019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06152180</v>
      </c>
      <c r="B192" s="311" t="str">
        <f t="shared" si="4"/>
        <v>07/02/2019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06152180</v>
      </c>
      <c r="B193" s="311" t="str">
        <f t="shared" si="4"/>
        <v>07/02/2019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06152180</v>
      </c>
      <c r="B194" s="311" t="str">
        <f t="shared" si="4"/>
        <v>07/02/2019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06152180</v>
      </c>
      <c r="B195" s="311" t="str">
        <f t="shared" si="4"/>
        <v>07/02/2019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06152180</v>
      </c>
      <c r="B196" s="311" t="str">
        <f t="shared" si="4"/>
        <v>07/02/2019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06152180</v>
      </c>
      <c r="B197" s="311" t="str">
        <f t="shared" si="4"/>
        <v>07/02/2019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06152180</v>
      </c>
      <c r="B198" s="311" t="str">
        <f t="shared" si="4"/>
        <v>07/02/2019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06152180</v>
      </c>
      <c r="B199" s="311" t="str">
        <f t="shared" si="4"/>
        <v>07/02/2019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06152180</v>
      </c>
      <c r="B200" s="311" t="str">
        <f t="shared" si="4"/>
        <v>07/02/2019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06152180</v>
      </c>
      <c r="B201" s="311" t="str">
        <f t="shared" si="4"/>
        <v>07/02/2019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06152180</v>
      </c>
      <c r="B202" s="311" t="str">
        <f t="shared" si="4"/>
        <v>07/02/2019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06152180</v>
      </c>
      <c r="B203" s="311" t="str">
        <f t="shared" si="4"/>
        <v>07/02/2019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06152180</v>
      </c>
      <c r="B204" s="311" t="str">
        <f t="shared" si="4"/>
        <v>07/02/2019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06152180</v>
      </c>
      <c r="B205" s="311" t="str">
        <f t="shared" si="4"/>
        <v>07/02/2019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06152180</v>
      </c>
      <c r="B206" s="311" t="str">
        <f t="shared" si="4"/>
        <v>07/02/2019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06152180</v>
      </c>
      <c r="B207" s="311" t="str">
        <f t="shared" si="4"/>
        <v>07/02/2019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06152180</v>
      </c>
      <c r="B208" s="311" t="str">
        <f t="shared" si="4"/>
        <v>07/02/2019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06152180</v>
      </c>
      <c r="B209" s="311" t="str">
        <f t="shared" si="4"/>
        <v>07/02/2019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06152180</v>
      </c>
      <c r="B210" s="311" t="str">
        <f t="shared" si="4"/>
        <v>07/02/2019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06152180</v>
      </c>
      <c r="B211" s="311" t="str">
        <f t="shared" si="4"/>
        <v>07/02/2019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06152180</v>
      </c>
      <c r="B212" s="311" t="str">
        <f t="shared" si="4"/>
        <v>07/02/2019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06152180</v>
      </c>
      <c r="B213" s="311" t="str">
        <f t="shared" si="4"/>
        <v>07/02/2019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06152180</v>
      </c>
      <c r="B214" s="311" t="str">
        <f t="shared" si="4"/>
        <v>07/02/2019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06152180</v>
      </c>
      <c r="B215" s="311" t="str">
        <f t="shared" si="4"/>
        <v>07/02/2019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06152180</v>
      </c>
      <c r="B216" s="311" t="str">
        <f t="shared" si="4"/>
        <v>07/02/2019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06152180</v>
      </c>
      <c r="B217" s="311" t="str">
        <f t="shared" si="4"/>
        <v>07/02/2019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06152180</v>
      </c>
      <c r="B218" s="311" t="str">
        <f t="shared" si="5"/>
        <v>07/02/2019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06152180</v>
      </c>
      <c r="B219" s="311" t="str">
        <f t="shared" si="5"/>
        <v>07/02/2019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06152180</v>
      </c>
      <c r="B220" s="311" t="str">
        <f t="shared" si="5"/>
        <v>07/02/2019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06152180</v>
      </c>
      <c r="B221" s="311" t="str">
        <f t="shared" si="5"/>
        <v>07/02/2019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06152180</v>
      </c>
      <c r="B222" s="311" t="str">
        <f t="shared" si="5"/>
        <v>07/02/2019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06152180</v>
      </c>
      <c r="B223" s="311" t="str">
        <f t="shared" si="5"/>
        <v>07/02/2019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06152180</v>
      </c>
      <c r="B224" s="311" t="str">
        <f t="shared" si="5"/>
        <v>07/02/2019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06152180</v>
      </c>
      <c r="B225" s="311" t="str">
        <f t="shared" si="5"/>
        <v>07/02/2019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06152180</v>
      </c>
      <c r="B226" s="311" t="str">
        <f t="shared" si="5"/>
        <v>07/02/2019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06152180</v>
      </c>
      <c r="B227" s="311" t="str">
        <f t="shared" si="5"/>
        <v>07/02/2019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06152180</v>
      </c>
      <c r="B228" s="311" t="str">
        <f t="shared" si="5"/>
        <v>07/02/2019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06152180</v>
      </c>
      <c r="B229" s="311" t="str">
        <f t="shared" si="5"/>
        <v>07/02/2019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06152180</v>
      </c>
      <c r="B230" s="311" t="str">
        <f t="shared" si="5"/>
        <v>07/02/2019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06152180</v>
      </c>
      <c r="B231" s="311" t="str">
        <f t="shared" si="5"/>
        <v>07/02/2019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06152180</v>
      </c>
      <c r="B232" s="311" t="str">
        <f t="shared" si="5"/>
        <v>07/02/2019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06152180</v>
      </c>
      <c r="B233" s="311" t="str">
        <f t="shared" si="5"/>
        <v>07/02/2019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06152180</v>
      </c>
      <c r="B234" s="311" t="str">
        <f t="shared" si="5"/>
        <v>07/02/2019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06152180</v>
      </c>
      <c r="B235" s="311" t="str">
        <f t="shared" si="5"/>
        <v>07/02/2019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06152180</v>
      </c>
      <c r="B236" s="311" t="str">
        <f t="shared" si="5"/>
        <v>07/02/2019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06152180</v>
      </c>
      <c r="B237" s="311" t="str">
        <f t="shared" si="5"/>
        <v>07/02/2019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06152180</v>
      </c>
      <c r="B238" s="311" t="str">
        <f t="shared" si="5"/>
        <v>07/02/2019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06152180</v>
      </c>
      <c r="B239" s="311" t="str">
        <f t="shared" si="5"/>
        <v>07/02/2019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06152180</v>
      </c>
      <c r="B240" s="311" t="str">
        <f t="shared" si="5"/>
        <v>07/02/2019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06152180</v>
      </c>
      <c r="B241" s="311" t="str">
        <f t="shared" si="5"/>
        <v>07/02/2019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06152180</v>
      </c>
      <c r="B242" s="311" t="str">
        <f t="shared" si="5"/>
        <v>07/02/2019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06152180</v>
      </c>
      <c r="B243" s="311" t="str">
        <f t="shared" si="5"/>
        <v>07/02/2019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0408D38-6321-4484-8EE6-2DE9F3711D4D}">
      <formula1>$T$2:$T$3</formula1>
    </dataValidation>
    <dataValidation type="list" allowBlank="1" showErrorMessage="1" errorTitle="Bocal de regroupement" sqref="F78" xr:uid="{B92BA6DD-6C3A-4607-B927-4778948C90AB}">
      <formula1>#REF!</formula1>
    </dataValidation>
    <dataValidation type="list" allowBlank="1" showErrorMessage="1" errorTitle="Abondance végétation de 0 à 5" sqref="K78" xr:uid="{430B9BD1-2E29-4E83-84EC-3445C36461D3}">
      <formula1>#REF!</formula1>
    </dataValidation>
    <dataValidation type="list" allowBlank="1" showErrorMessage="1" errorTitle="Intensité du comatage de 0 à 5" sqref="H78" xr:uid="{A4F56A13-C18A-4C94-A279-551D5FDF674E}">
      <formula1>#REF!</formula1>
    </dataValidation>
    <dataValidation type="list" allowBlank="1" showErrorMessage="1" errorTitle="Codage SANDRE svp" sqref="E78" xr:uid="{4EC838A4-DA5C-49FB-9FD5-3158D83FFBD7}">
      <formula1>#REF!</formula1>
    </dataValidation>
    <dataValidation type="list" allowBlank="1" showInputMessage="1" showErrorMessage="1" sqref="D78 IV67:IV78" xr:uid="{3520D804-A24C-464D-B081-104CE67054DD}">
      <formula1>#REF!</formula1>
    </dataValidation>
    <dataValidation type="list" allowBlank="1" errorTitle="Codage SANDRE svp" sqref="E66:E77" xr:uid="{63B066C5-C2CF-45A8-9523-6595D3DF2413}">
      <formula1>"N1, N3, N5 , N6"</formula1>
    </dataValidation>
    <dataValidation type="list" allowBlank="1" showInputMessage="1" sqref="D67:D77" xr:uid="{27440701-7DDE-4350-8E19-FD742B625785}">
      <formula1>"S1, S2, S3, S9, S10, S11, S18, S24, S25, S28, S29, S30"</formula1>
    </dataValidation>
    <dataValidation allowBlank="1" showErrorMessage="1" errorTitle="Altitude en mètres" sqref="K23:N23" xr:uid="{F7BFDAE7-8189-4946-9BE0-5F2197D62024}"/>
    <dataValidation type="list" allowBlank="1" errorTitle="Bocal de regroupement" sqref="F66:F77" xr:uid="{FA1A8BED-4EEE-49A6-9098-9586975CAEC4}">
      <formula1>"PhA , PhB, PhC"</formula1>
    </dataValidation>
    <dataValidation type="list" allowBlank="1" errorTitle="Intensité du comatage de 0 à 5" sqref="H66:H77" xr:uid="{7834E50D-935E-43C8-B530-E8539FC23CFC}">
      <formula1>"0, 1, 2, 3, 4, 5"</formula1>
    </dataValidation>
    <dataValidation type="list" allowBlank="1" errorTitle="Stabilité ou non du substrat" sqref="I66:I77" xr:uid="{932FB94B-7CA7-4F92-A3F7-8462487D4566}">
      <formula1>"stable , moyennement stable , instable"</formula1>
    </dataValidation>
    <dataValidation type="list" allowBlank="1" errorTitle="Abondance végétation de 0 à 5" sqref="K66:K77" xr:uid="{4481B6B3-6A07-4AEF-9DA6-A67B731DCFFF}">
      <formula1>"0, 1, 2, 3, 4, 5"</formula1>
    </dataValidation>
    <dataValidation type="list" allowBlank="1" errorTitle="Choisir une des 4 catégories" error="Vous devez indiquer une des 4 catégories de la liste déroulante" sqref="I39:I50" xr:uid="{8852673D-EDA7-41FF-9106-9C6685BD59CB}">
      <formula1>"D, M, MNR, P"</formula1>
    </dataValidation>
    <dataValidation type="list" allowBlank="1" sqref="D66" xr:uid="{C969F1F0-ECF9-4F4F-B7D0-F4D80AC5FBD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82075EF-816C-4C16-A390-1F596D27F86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363CB53-96BA-4543-802F-5AC0635998D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781AF95-7AF2-4677-9AE5-0E8A4C639C1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C7BCE4E-7FA1-4672-B6F8-DC4F34AD4777}">
      <formula1>1</formula1>
      <formula2>3</formula2>
    </dataValidation>
    <dataValidation allowBlank="1" showErrorMessage="1" promptTitle="ATTENTION" prompt="en Lambert II étendu" sqref="G23 E27:E28" xr:uid="{2484840B-C7BD-4165-990F-FE0C83742C5B}"/>
    <dataValidation type="textLength" allowBlank="1" showInputMessage="1" showErrorMessage="1" sqref="A41:E41 IS42:IV42" xr:uid="{B82B2D38-941E-453E-B8EB-10728FBB9E19}">
      <formula1>0</formula1>
      <formula2>50</formula2>
    </dataValidation>
    <dataValidation type="whole" allowBlank="1" showErrorMessage="1" errorTitle="Altitude en mètres" sqref="I23:I28" xr:uid="{9F4F3D8F-DFFD-4DE6-BA77-7ED81AC3EFFC}">
      <formula1>0</formula1>
      <formula2>4000</formula2>
    </dataValidation>
    <dataValidation type="decimal" allowBlank="1" showErrorMessage="1" errorTitle="Recouvrement en % de 0 à 100" sqref="H39:H50" xr:uid="{784F605A-38FD-4359-86BA-AE3A2917CE0B}">
      <formula1>0</formula1>
      <formula2>100</formula2>
    </dataValidation>
    <dataValidation type="textLength" operator="equal" allowBlank="1" showErrorMessage="1" errorTitle="Code INSEE selon le type 00000" sqref="F23" xr:uid="{E44E3A6F-41F2-487B-B8FE-7C6C8E2F19DC}">
      <formula1>5</formula1>
      <formula2>0</formula2>
    </dataValidation>
    <dataValidation type="date" allowBlank="1" showErrorMessage="1" errorTitle="Date du prélèvement (jj/mm/aaaa)" sqref="IV40" xr:uid="{AC2CB9F2-2DC5-4A8B-89F6-89D394EB787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2019-09-24T10:02:46Z</dcterms:created>
  <dcterms:modified xsi:type="dcterms:W3CDTF">2019-09-24T10:02:47Z</dcterms:modified>
</cp:coreProperties>
</file>