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<sst xmlns="http://schemas.openxmlformats.org/spreadsheetml/2006/main" count="331" uniqueCount="205">
  <si>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</si>
  <si>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</si>
  <si>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</si>
  <si>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</si>
  <si>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</si>
  <si>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</si>
  <si>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</si>
  <si>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</si>
  <si>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</si>
  <si>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</si>
  <si>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</si>
  <si>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</si>
  <si>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</si>
  <si>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</si>
  <si>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</si>
  <si>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</si>
  <si>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</si>
  <si>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</si>
  <si>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</si>
  <si>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</si>
  <si>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</si>
  <si>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</si>
  <si>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</si>
  <si>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</si>
  <si>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</si>
  <si>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</si>
  <si>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</si>
  <si>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</si>
  <si>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</si>
  <si>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</si>
  <si>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</si>
  <si>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</si>
  <si>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</si>
  <si>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</si>
  <si>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</si>
  <si>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</si>
  <si>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</si>
  <si>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</si>
  <si>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</si>
  <si>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</si>
  <si>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</si>
  <si>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</si>
  <si>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</si>
  <si>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</si>
  <si>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</si>
  <si>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</si>
  <si>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</si>
  <si>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</si>
  <si>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</si>
  <si>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</si>
  <si>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</si>
  <si>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</si>
  <si>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</si>
  <si>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</si>
  <si>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</si>
  <si>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Réallon</t>
  </si>
  <si>
    <t xml:space="preserve">Réallon à Réallon</t>
  </si>
  <si>
    <t xml:space="preserve">facultatif #</t>
  </si>
  <si>
    <t xml:space="preserve">CODE_OPERATION</t>
  </si>
  <si>
    <t xml:space="preserve">TYPO_NATIONALE</t>
  </si>
  <si>
    <t xml:space="preserve">13000638000013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</si>
  <si>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</si>
  <si>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</si>
  <si>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</si>
  <si>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</si>
  <si>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</si>
  <si>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</si>
  <si>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</si>
  <si>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</si>
  <si>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</si>
  <si>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</si>
  <si>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</si>
  <si>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</si>
  <si>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</si>
  <si>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</si>
  <si>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</si>
  <si>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</si>
  <si>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</si>
  <si>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</si>
  <si>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</si>
  <si>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</si>
  <si>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</si>
  <si>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</si>
  <si>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</si>
  <si>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</si>
  <si>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</si>
  <si>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P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</si>
  <si>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</si>
  <si>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</si>
  <si>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</si>
  <si>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</si>
  <si>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</si>
  <si>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</si>
  <si>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</si>
  <si>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</si>
  <si>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</si>
  <si>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</si>
  <si>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</si>
  <si>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</si>
  <si>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</si>
  <si>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</si>
  <si>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</si>
  <si>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</si>
  <si>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</si>
  <si>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</si>
  <si>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</si>
  <si>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</si>
  <si>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</si>
  <si>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</si>
  <si>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</si>
  <si>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</si>
  <si>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</si>
  <si>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</si>
  <si>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</si>
  <si>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</si>
  <si>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</si>
  <si>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</si>
  <si>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</si>
  <si>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</si>
  <si>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</si>
  <si>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</si>
  <si>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</si>
  <si>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</si>
  <si>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</si>
  <si>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</si>
  <si>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</si>
  <si>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</si>
  <si>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</si>
  <si>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</si>
  <si>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</si>
  <si>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</si>
  <si>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</si>
  <si>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</si>
  <si>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</si>
  <si>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</si>
  <si>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</si>
  <si>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</si>
  <si>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</si>
  <si>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</si>
  <si>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</si>
  <si>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</si>
  <si>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</si>
  <si>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</si>
  <si>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</si>
  <si>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</si>
  <si>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</si>
  <si>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</si>
  <si>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</si>
  <si>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</si>
  <si>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</si>
  <si>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</si>
  <si>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</si>
  <si>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</si>
  <si>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</si>
  <si>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</si>
  <si>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</si>
  <si>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</si>
  <si>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</si>
  <si>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</si>
  <si>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</si>
  <si>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</si>
  <si>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</si>
  <si>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</si>
  <si>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</si>
  <si>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</si>
  <si>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</si>
  <si>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Leuctra</t>
  </si>
  <si>
    <t xml:space="preserve">Amphinemura</t>
  </si>
  <si>
    <t xml:space="preserve">Nemoura</t>
  </si>
  <si>
    <t xml:space="preserve">Nemurella</t>
  </si>
  <si>
    <t xml:space="preserve">Protonemura</t>
  </si>
  <si>
    <t xml:space="preserve">Perla</t>
  </si>
  <si>
    <t xml:space="preserve">Taeniopterygidae</t>
  </si>
  <si>
    <t xml:space="preserve">Rhabdiopteryx</t>
  </si>
  <si>
    <t xml:space="preserve">Taeniopteryx</t>
  </si>
  <si>
    <t xml:space="preserve">Agapetinae</t>
  </si>
  <si>
    <t xml:space="preserve">Glossosomatinae</t>
  </si>
  <si>
    <t xml:space="preserve">Hydropsyche</t>
  </si>
  <si>
    <t xml:space="preserve">Limnephilinae</t>
  </si>
  <si>
    <t xml:space="preserve">Polycentropodidae</t>
  </si>
  <si>
    <t xml:space="preserve">Plectrocnemia</t>
  </si>
  <si>
    <t xml:space="preserve">Tinodes</t>
  </si>
  <si>
    <t xml:space="preserve">Rhyacophila lato-sensu</t>
  </si>
  <si>
    <t xml:space="preserve">Sericostoma</t>
  </si>
  <si>
    <t xml:space="preserve">Baetis</t>
  </si>
  <si>
    <t xml:space="preserve">Ecdyonurus</t>
  </si>
  <si>
    <t xml:space="preserve">Rhithrogena</t>
  </si>
  <si>
    <t xml:space="preserve">Esolus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</si>
  <si>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</si>
  <si>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</si>
  <si>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</si>
  <si>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</si>
  <si>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</si>
  <si>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</si>
  <si>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</si>
  <si>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Pediciidae</t>
  </si>
  <si>
    <t xml:space="preserve">Psychodidae</t>
  </si>
  <si>
    <t xml:space="preserve">Simuliidae</t>
  </si>
  <si>
    <t xml:space="preserve">Tipulidae</t>
  </si>
  <si>
    <t xml:space="preserve">Gammarus</t>
  </si>
  <si>
    <t xml:space="preserve">HYDRACARINA</t>
  </si>
  <si>
    <t xml:space="preserve">Piscicolidae</t>
  </si>
  <si>
    <t xml:space="preserve">OLIGOCHAETA</t>
  </si>
  <si>
    <t xml:space="preserve">Planariidae</t>
  </si>
  <si>
    <t xml:space="preserve">NEMATHELMINTHA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</si>
</sst>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dd/mm/yyyy"/>
    <numFmt numFmtId="167" formatCode="@"/>
    <numFmt numFmtId="168" formatCode="0\ %"/>
    <numFmt numFmtId="169" formatCode="General"/>
    <numFmt numFmtId="170" formatCode="0.0"/>
    <numFmt numFmtId="171" formatCode="dd/mm/yy"/>
    <numFmt numFmtId="172" formatCode="0.0%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TableStyleLight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et-paca-02.dreal-paca.ad.e2.rie.gouv.fr/dreal/SBEP/3_UDE/41.%20Donnees/412_QualiteDesEaux/4124_HB/41242_RESULTATS/1_Labo_PACA/2021/IBG/XLSX/Reallon_Reallon_202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terrain à imprimer"/>
      <sheetName val="Ref. Taxo. "/>
      <sheetName val="Saisie"/>
      <sheetName val="Mises à jour"/>
    </sheetNames>
    <sheetDataSet>
      <sheetData sheetId="0"/>
      <sheetData sheetId="1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  <sheetData sheetId="2"/>
      <sheetData sheetId="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8" activeCellId="0" sqref="D28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customFormat="false" ht="15" hidden="false" customHeight="false" outlineLevel="0" collapsed="false">
      <c r="A2" s="9" t="s">
        <v>3</v>
      </c>
      <c r="B2" s="9"/>
      <c r="C2" s="10"/>
      <c r="D2" s="11"/>
      <c r="E2" s="11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</row>
    <row r="3" customFormat="fals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customFormat="fals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customFormat="fals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customFormat="fals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customFormat="fals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customFormat="fals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customFormat="fals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customFormat="fals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customFormat="false" ht="13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customFormat="false" ht="13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customFormat="false" ht="13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customFormat="fals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customFormat="false" ht="13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customFormat="false" ht="13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customFormat="false" ht="13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customFormat="false" ht="13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customFormat="false" ht="13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customFormat="false" ht="13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customFormat="false" ht="13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customFormat="false" ht="13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 t="n">
        <v>13000638000013</v>
      </c>
      <c r="B23" s="40" t="n">
        <v>6152400</v>
      </c>
      <c r="C23" s="40" t="s">
        <v>55</v>
      </c>
      <c r="D23" s="40" t="s">
        <v>56</v>
      </c>
      <c r="E23" s="40"/>
      <c r="F23" s="40"/>
      <c r="G23" s="40"/>
      <c r="H23" s="40"/>
      <c r="I23" s="40"/>
      <c r="J23" s="40"/>
      <c r="K23" s="40" t="n">
        <v>964508</v>
      </c>
      <c r="L23" s="40" t="n">
        <v>6396440</v>
      </c>
      <c r="M23" s="40" t="n">
        <v>964472</v>
      </c>
      <c r="N23" s="40" t="n">
        <v>6396239</v>
      </c>
      <c r="O23" s="40" t="n">
        <v>17</v>
      </c>
      <c r="P23" s="40" t="n">
        <v>149</v>
      </c>
      <c r="Q23" s="41"/>
      <c r="R23" s="41"/>
      <c r="S23" s="41"/>
      <c r="T23" s="42"/>
      <c r="U23" s="42"/>
      <c r="V23" s="42"/>
    </row>
    <row r="24" customFormat="false" ht="13.8" hidden="false" customHeight="false" outlineLevel="0" collapsed="false">
      <c r="A24" s="36" t="s">
        <v>54</v>
      </c>
      <c r="B24" s="36" t="s">
        <v>57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57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customFormat="false" ht="13.8" hidden="false" customHeight="false" outlineLevel="0" collapsed="false">
      <c r="A25" s="38" t="s">
        <v>8</v>
      </c>
      <c r="B25" s="38" t="s">
        <v>58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59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customFormat="false" ht="14.15" hidden="false" customHeight="false" outlineLevel="0" collapsed="false">
      <c r="A26" s="46"/>
      <c r="B26" s="46"/>
      <c r="C26" s="46"/>
      <c r="D26" s="47" t="n">
        <v>44243</v>
      </c>
      <c r="E26" s="48" t="s">
        <v>60</v>
      </c>
      <c r="F26" s="46"/>
      <c r="G26" s="49"/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customFormat="fals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customFormat="fals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61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62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63</v>
      </c>
      <c r="B31" s="62" t="s">
        <v>64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65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19</v>
      </c>
      <c r="B33" s="15" t="s">
        <v>66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67</v>
      </c>
      <c r="C34" s="15"/>
      <c r="D34" s="15"/>
      <c r="E34" s="25"/>
      <c r="F34" s="3"/>
      <c r="G34" s="3"/>
      <c r="H34" s="58" t="s">
        <v>62</v>
      </c>
      <c r="I34" s="65"/>
      <c r="J34" s="65"/>
      <c r="T34" s="3"/>
    </row>
    <row r="35" customFormat="false" ht="13.8" hidden="false" customHeight="false" outlineLevel="0" collapsed="false">
      <c r="A35" s="24" t="s">
        <v>68</v>
      </c>
      <c r="B35" s="34" t="s">
        <v>69</v>
      </c>
      <c r="C35" s="15"/>
      <c r="D35" s="15"/>
      <c r="E35" s="25"/>
      <c r="F35" s="3"/>
      <c r="G35" s="3"/>
      <c r="H35" s="68" t="s">
        <v>70</v>
      </c>
      <c r="I35" s="69" t="s">
        <v>71</v>
      </c>
      <c r="J35" s="21"/>
      <c r="T35" s="3"/>
    </row>
    <row r="36" customFormat="false" ht="13.8" hidden="false" customHeight="false" outlineLevel="0" collapsed="false">
      <c r="A36" s="32" t="s">
        <v>72</v>
      </c>
      <c r="B36" s="70" t="s">
        <v>73</v>
      </c>
      <c r="C36" s="71"/>
      <c r="D36" s="71"/>
      <c r="E36" s="33"/>
      <c r="F36" s="1"/>
      <c r="G36" s="1"/>
      <c r="H36" s="68" t="s">
        <v>74</v>
      </c>
      <c r="I36" s="69" t="s">
        <v>75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68</v>
      </c>
      <c r="F38" s="80" t="s">
        <v>76</v>
      </c>
      <c r="G38" s="81" t="s">
        <v>77</v>
      </c>
      <c r="H38" s="82" t="s">
        <v>70</v>
      </c>
      <c r="I38" s="83" t="s">
        <v>74</v>
      </c>
      <c r="R38" s="78"/>
      <c r="S38" s="78"/>
      <c r="T38" s="3"/>
    </row>
    <row r="39" customFormat="false" ht="15" hidden="false" customHeight="true" outlineLevel="0" collapsed="false">
      <c r="A39" s="84" t="n">
        <f aca="false">B23</f>
        <v>6152400</v>
      </c>
      <c r="B39" s="84" t="str">
        <f aca="false">C23</f>
        <v>Réallon</v>
      </c>
      <c r="C39" s="84" t="str">
        <f aca="false">D23</f>
        <v>Réallon à Réallon</v>
      </c>
      <c r="D39" s="85" t="n">
        <f aca="false">D26</f>
        <v>44243</v>
      </c>
      <c r="E39" s="86" t="n">
        <v>7</v>
      </c>
      <c r="F39" s="87" t="s">
        <v>78</v>
      </c>
      <c r="G39" s="88" t="s">
        <v>79</v>
      </c>
      <c r="H39" s="89" t="n">
        <v>2</v>
      </c>
      <c r="I39" s="89" t="s">
        <v>80</v>
      </c>
      <c r="R39" s="78"/>
      <c r="S39" s="78"/>
      <c r="T39" s="3"/>
    </row>
    <row r="40" customFormat="false" ht="13.8" hidden="false" customHeight="false" outlineLevel="0" collapsed="false">
      <c r="A40" s="80" t="s">
        <v>81</v>
      </c>
      <c r="B40" s="90"/>
      <c r="C40" s="90"/>
      <c r="D40" s="91"/>
      <c r="E40" s="90"/>
      <c r="F40" s="87" t="s">
        <v>82</v>
      </c>
      <c r="G40" s="88" t="s">
        <v>83</v>
      </c>
      <c r="H40" s="92" t="n">
        <v>1</v>
      </c>
      <c r="I40" s="89" t="s">
        <v>80</v>
      </c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84</v>
      </c>
      <c r="G41" s="88" t="s">
        <v>85</v>
      </c>
      <c r="H41" s="92"/>
      <c r="I41" s="89" t="s">
        <v>86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87</v>
      </c>
      <c r="G42" s="88" t="s">
        <v>88</v>
      </c>
      <c r="H42" s="92"/>
      <c r="I42" s="89"/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89</v>
      </c>
      <c r="G43" s="88" t="s">
        <v>90</v>
      </c>
      <c r="H43" s="92" t="n">
        <v>40</v>
      </c>
      <c r="I43" s="89" t="s">
        <v>91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92</v>
      </c>
      <c r="G44" s="88" t="s">
        <v>93</v>
      </c>
      <c r="H44" s="92" t="n">
        <v>22</v>
      </c>
      <c r="I44" s="89" t="s">
        <v>91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94</v>
      </c>
      <c r="G45" s="88" t="s">
        <v>95</v>
      </c>
      <c r="H45" s="92" t="n">
        <v>1</v>
      </c>
      <c r="I45" s="89" t="s">
        <v>80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96</v>
      </c>
      <c r="G46" s="88" t="s">
        <v>97</v>
      </c>
      <c r="H46" s="92" t="n">
        <v>1</v>
      </c>
      <c r="I46" s="89" t="s">
        <v>80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98</v>
      </c>
      <c r="G47" s="88" t="s">
        <v>99</v>
      </c>
      <c r="H47" s="92" t="n">
        <v>1</v>
      </c>
      <c r="I47" s="89" t="s">
        <v>80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100</v>
      </c>
      <c r="G48" s="88" t="s">
        <v>101</v>
      </c>
      <c r="H48" s="92" t="n">
        <v>1</v>
      </c>
      <c r="I48" s="89" t="s">
        <v>80</v>
      </c>
      <c r="O48" s="1"/>
    </row>
    <row r="49" customFormat="false" ht="13.8" hidden="false" customHeight="false" outlineLevel="0" collapsed="false">
      <c r="A49" s="90"/>
      <c r="B49" s="90"/>
      <c r="C49" s="90"/>
      <c r="D49" s="91"/>
      <c r="E49" s="90"/>
      <c r="F49" s="87" t="s">
        <v>102</v>
      </c>
      <c r="G49" s="88" t="s">
        <v>103</v>
      </c>
      <c r="H49" s="92" t="n">
        <v>1</v>
      </c>
      <c r="I49" s="89" t="s">
        <v>80</v>
      </c>
      <c r="J49" s="5"/>
      <c r="K49" s="5"/>
      <c r="L49" s="5"/>
      <c r="R49" s="78"/>
      <c r="S49" s="78"/>
    </row>
    <row r="50" customFormat="false" ht="13.8" hidden="false" customHeight="false" outlineLevel="0" collapsed="false">
      <c r="A50" s="90"/>
      <c r="B50" s="90"/>
      <c r="C50" s="90"/>
      <c r="D50" s="91"/>
      <c r="E50" s="90"/>
      <c r="F50" s="94" t="s">
        <v>104</v>
      </c>
      <c r="G50" s="95" t="s">
        <v>105</v>
      </c>
      <c r="H50" s="96" t="n">
        <v>30</v>
      </c>
      <c r="I50" s="89" t="s">
        <v>91</v>
      </c>
      <c r="R50" s="78"/>
      <c r="S50" s="78"/>
    </row>
    <row r="51" customFormat="false" ht="15" hidden="false" customHeight="false" outlineLevel="0" collapsed="false">
      <c r="A51" s="59"/>
      <c r="B51" s="59"/>
      <c r="C51" s="59"/>
      <c r="D51" s="59"/>
      <c r="E51" s="59"/>
      <c r="F51" s="97" t="s">
        <v>106</v>
      </c>
      <c r="G51" s="97"/>
      <c r="H51" s="98" t="n">
        <f aca="false">SUM(H39:H50)/100</f>
        <v>1</v>
      </c>
      <c r="R51" s="78"/>
      <c r="S51" s="78"/>
    </row>
    <row r="52" customFormat="false" ht="15" hidden="false" customHeight="false" outlineLevel="0" collapsed="false">
      <c r="A52" s="99" t="s">
        <v>107</v>
      </c>
      <c r="B52" s="99"/>
      <c r="C52" s="99"/>
      <c r="D52" s="99"/>
      <c r="E52" s="99"/>
      <c r="F52" s="100"/>
      <c r="G52" s="10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62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76</v>
      </c>
      <c r="B55" s="62" t="s">
        <v>108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109</v>
      </c>
      <c r="B56" s="15" t="s">
        <v>108</v>
      </c>
      <c r="C56" s="15"/>
      <c r="D56" s="15"/>
      <c r="E56" s="15"/>
      <c r="F56" s="25"/>
      <c r="G56" s="105"/>
      <c r="H56" s="58" t="s">
        <v>62</v>
      </c>
      <c r="J56" s="106"/>
      <c r="T56" s="78"/>
    </row>
    <row r="57" customFormat="false" ht="13.8" hidden="false" customHeight="false" outlineLevel="0" collapsed="false">
      <c r="A57" s="24" t="s">
        <v>110</v>
      </c>
      <c r="B57" s="15" t="s">
        <v>111</v>
      </c>
      <c r="C57" s="15"/>
      <c r="D57" s="15"/>
      <c r="E57" s="15"/>
      <c r="F57" s="25"/>
      <c r="G57" s="105"/>
      <c r="H57" s="107" t="s">
        <v>112</v>
      </c>
      <c r="I57" s="107" t="s">
        <v>77</v>
      </c>
      <c r="J57" s="107" t="s">
        <v>113</v>
      </c>
      <c r="T57" s="78"/>
    </row>
    <row r="58" customFormat="false" ht="13.8" hidden="false" customHeight="false" outlineLevel="0" collapsed="false">
      <c r="A58" s="24" t="s">
        <v>114</v>
      </c>
      <c r="B58" s="15" t="s">
        <v>115</v>
      </c>
      <c r="C58" s="15"/>
      <c r="D58" s="15"/>
      <c r="E58" s="15"/>
      <c r="F58" s="25"/>
      <c r="G58" s="105"/>
      <c r="H58" s="108" t="s">
        <v>116</v>
      </c>
      <c r="I58" s="108" t="s">
        <v>117</v>
      </c>
      <c r="J58" s="108" t="s">
        <v>118</v>
      </c>
      <c r="T58" s="78"/>
    </row>
    <row r="59" customFormat="false" ht="13.8" hidden="false" customHeight="false" outlineLevel="0" collapsed="false">
      <c r="A59" s="24" t="s">
        <v>119</v>
      </c>
      <c r="B59" s="15" t="s">
        <v>120</v>
      </c>
      <c r="C59" s="15"/>
      <c r="D59" s="15"/>
      <c r="E59" s="15"/>
      <c r="F59" s="25"/>
      <c r="G59" s="105"/>
      <c r="H59" s="109" t="s">
        <v>121</v>
      </c>
      <c r="I59" s="109" t="s">
        <v>122</v>
      </c>
      <c r="J59" s="109" t="s">
        <v>123</v>
      </c>
      <c r="T59" s="78"/>
    </row>
    <row r="60" customFormat="false" ht="13.8" hidden="false" customHeight="false" outlineLevel="0" collapsed="false">
      <c r="A60" s="24" t="s">
        <v>124</v>
      </c>
      <c r="B60" s="15" t="s">
        <v>125</v>
      </c>
      <c r="C60" s="15"/>
      <c r="D60" s="15"/>
      <c r="E60" s="15"/>
      <c r="F60" s="25"/>
      <c r="G60" s="105"/>
      <c r="H60" s="109" t="s">
        <v>126</v>
      </c>
      <c r="I60" s="109" t="s">
        <v>127</v>
      </c>
      <c r="J60" s="109" t="s">
        <v>128</v>
      </c>
      <c r="T60" s="78"/>
    </row>
    <row r="61" customFormat="false" ht="13.8" hidden="false" customHeight="false" outlineLevel="0" collapsed="false">
      <c r="A61" s="24" t="s">
        <v>129</v>
      </c>
      <c r="B61" s="15" t="s">
        <v>130</v>
      </c>
      <c r="C61" s="15"/>
      <c r="D61" s="15"/>
      <c r="E61" s="15"/>
      <c r="F61" s="25"/>
      <c r="G61" s="110"/>
      <c r="H61" s="111" t="s">
        <v>131</v>
      </c>
      <c r="I61" s="111" t="s">
        <v>132</v>
      </c>
      <c r="J61" s="111" t="s">
        <v>133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134</v>
      </c>
      <c r="B62" s="71" t="s">
        <v>135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136</v>
      </c>
      <c r="D65" s="38" t="s">
        <v>76</v>
      </c>
      <c r="E65" s="38" t="s">
        <v>109</v>
      </c>
      <c r="F65" s="38" t="s">
        <v>110</v>
      </c>
      <c r="G65" s="38" t="s">
        <v>114</v>
      </c>
      <c r="H65" s="38" t="s">
        <v>137</v>
      </c>
      <c r="I65" s="38" t="s">
        <v>124</v>
      </c>
      <c r="J65" s="38" t="s">
        <v>129</v>
      </c>
      <c r="K65" s="38" t="s">
        <v>134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n">
        <f aca="false">B23</f>
        <v>6152400</v>
      </c>
      <c r="B66" s="117" t="n">
        <f aca="false">D26</f>
        <v>44243</v>
      </c>
      <c r="C66" s="118" t="s">
        <v>138</v>
      </c>
      <c r="D66" s="89" t="s">
        <v>79</v>
      </c>
      <c r="E66" s="89" t="s">
        <v>127</v>
      </c>
      <c r="F66" s="89" t="s">
        <v>139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19" t="n">
        <f aca="false">+A$66</f>
        <v>6152400</v>
      </c>
      <c r="B67" s="120" t="n">
        <f aca="false">+B$66</f>
        <v>44243</v>
      </c>
      <c r="C67" s="118" t="s">
        <v>140</v>
      </c>
      <c r="D67" s="89" t="s">
        <v>83</v>
      </c>
      <c r="E67" s="89" t="s">
        <v>122</v>
      </c>
      <c r="F67" s="89" t="s">
        <v>139</v>
      </c>
      <c r="G67" s="92"/>
      <c r="H67" s="89"/>
      <c r="I67" s="89"/>
      <c r="J67" s="92"/>
      <c r="K67" s="89"/>
      <c r="T67" s="78"/>
    </row>
    <row r="68" customFormat="false" ht="13.8" hidden="false" customHeight="false" outlineLevel="0" collapsed="false">
      <c r="A68" s="119" t="n">
        <f aca="false">+A$66</f>
        <v>6152400</v>
      </c>
      <c r="B68" s="120" t="n">
        <f aca="false">+B$66</f>
        <v>44243</v>
      </c>
      <c r="C68" s="118" t="s">
        <v>141</v>
      </c>
      <c r="D68" s="89" t="s">
        <v>95</v>
      </c>
      <c r="E68" s="89" t="s">
        <v>127</v>
      </c>
      <c r="F68" s="89" t="s">
        <v>139</v>
      </c>
      <c r="G68" s="92"/>
      <c r="H68" s="89"/>
      <c r="I68" s="89"/>
      <c r="J68" s="92"/>
      <c r="K68" s="89"/>
      <c r="T68" s="78"/>
    </row>
    <row r="69" customFormat="false" ht="13.8" hidden="false" customHeight="false" outlineLevel="0" collapsed="false">
      <c r="A69" s="119" t="n">
        <f aca="false">+A$66</f>
        <v>6152400</v>
      </c>
      <c r="B69" s="120" t="n">
        <f aca="false">+B$66</f>
        <v>44243</v>
      </c>
      <c r="C69" s="118" t="s">
        <v>142</v>
      </c>
      <c r="D69" s="89" t="s">
        <v>97</v>
      </c>
      <c r="E69" s="89" t="s">
        <v>117</v>
      </c>
      <c r="F69" s="89" t="s">
        <v>139</v>
      </c>
      <c r="G69" s="92"/>
      <c r="H69" s="89"/>
      <c r="I69" s="89"/>
      <c r="J69" s="92"/>
      <c r="K69" s="89"/>
      <c r="T69" s="78"/>
    </row>
    <row r="70" customFormat="false" ht="13.8" hidden="false" customHeight="false" outlineLevel="0" collapsed="false">
      <c r="A70" s="119" t="n">
        <f aca="false">+A$66</f>
        <v>6152400</v>
      </c>
      <c r="B70" s="120" t="n">
        <f aca="false">+B$66</f>
        <v>44243</v>
      </c>
      <c r="C70" s="118" t="s">
        <v>143</v>
      </c>
      <c r="D70" s="89" t="s">
        <v>90</v>
      </c>
      <c r="E70" s="89" t="s">
        <v>127</v>
      </c>
      <c r="F70" s="89" t="s">
        <v>144</v>
      </c>
      <c r="G70" s="92"/>
      <c r="H70" s="89"/>
      <c r="I70" s="89"/>
      <c r="J70" s="92"/>
      <c r="K70" s="89"/>
      <c r="T70" s="78"/>
    </row>
    <row r="71" customFormat="false" ht="13.8" hidden="false" customHeight="false" outlineLevel="0" collapsed="false">
      <c r="A71" s="119" t="n">
        <f aca="false">+A$66</f>
        <v>6152400</v>
      </c>
      <c r="B71" s="120" t="n">
        <f aca="false">+B$66</f>
        <v>44243</v>
      </c>
      <c r="C71" s="118" t="s">
        <v>145</v>
      </c>
      <c r="D71" s="89" t="s">
        <v>93</v>
      </c>
      <c r="E71" s="89" t="s">
        <v>127</v>
      </c>
      <c r="F71" s="89" t="s">
        <v>144</v>
      </c>
      <c r="G71" s="92"/>
      <c r="H71" s="89"/>
      <c r="I71" s="89"/>
      <c r="J71" s="92"/>
      <c r="K71" s="89"/>
      <c r="T71" s="78"/>
    </row>
    <row r="72" customFormat="false" ht="13.8" hidden="false" customHeight="false" outlineLevel="0" collapsed="false">
      <c r="A72" s="119" t="n">
        <f aca="false">+A$66</f>
        <v>6152400</v>
      </c>
      <c r="B72" s="120" t="n">
        <f aca="false">+B$66</f>
        <v>44243</v>
      </c>
      <c r="C72" s="118" t="s">
        <v>146</v>
      </c>
      <c r="D72" s="89" t="s">
        <v>105</v>
      </c>
      <c r="E72" s="89" t="s">
        <v>127</v>
      </c>
      <c r="F72" s="89" t="s">
        <v>144</v>
      </c>
      <c r="G72" s="92"/>
      <c r="H72" s="89"/>
      <c r="I72" s="89"/>
      <c r="J72" s="92"/>
      <c r="K72" s="89"/>
      <c r="T72" s="78"/>
    </row>
    <row r="73" customFormat="false" ht="13.8" hidden="false" customHeight="false" outlineLevel="0" collapsed="false">
      <c r="A73" s="119" t="n">
        <f aca="false">+A$66</f>
        <v>6152400</v>
      </c>
      <c r="B73" s="120" t="n">
        <f aca="false">+B$66</f>
        <v>44243</v>
      </c>
      <c r="C73" s="118" t="s">
        <v>147</v>
      </c>
      <c r="D73" s="89" t="s">
        <v>90</v>
      </c>
      <c r="E73" s="89" t="s">
        <v>122</v>
      </c>
      <c r="F73" s="89" t="s">
        <v>144</v>
      </c>
      <c r="G73" s="92"/>
      <c r="H73" s="89"/>
      <c r="I73" s="89"/>
      <c r="J73" s="92"/>
      <c r="K73" s="89"/>
      <c r="T73" s="78"/>
    </row>
    <row r="74" customFormat="false" ht="13.8" hidden="false" customHeight="false" outlineLevel="0" collapsed="false">
      <c r="A74" s="119" t="n">
        <f aca="false">+A$66</f>
        <v>6152400</v>
      </c>
      <c r="B74" s="120" t="n">
        <f aca="false">+B$66</f>
        <v>44243</v>
      </c>
      <c r="C74" s="118" t="s">
        <v>148</v>
      </c>
      <c r="D74" s="89" t="s">
        <v>90</v>
      </c>
      <c r="E74" s="89" t="s">
        <v>132</v>
      </c>
      <c r="F74" s="89" t="s">
        <v>149</v>
      </c>
      <c r="G74" s="92"/>
      <c r="H74" s="89"/>
      <c r="I74" s="89"/>
      <c r="J74" s="92"/>
      <c r="K74" s="89"/>
      <c r="T74" s="78"/>
    </row>
    <row r="75" customFormat="false" ht="13.8" hidden="false" customHeight="false" outlineLevel="0" collapsed="false">
      <c r="A75" s="119" t="n">
        <f aca="false">+A$66</f>
        <v>6152400</v>
      </c>
      <c r="B75" s="120" t="n">
        <f aca="false">+B$66</f>
        <v>44243</v>
      </c>
      <c r="C75" s="118" t="s">
        <v>150</v>
      </c>
      <c r="D75" s="89" t="s">
        <v>105</v>
      </c>
      <c r="E75" s="89" t="s">
        <v>122</v>
      </c>
      <c r="F75" s="89" t="s">
        <v>149</v>
      </c>
      <c r="G75" s="92"/>
      <c r="H75" s="89"/>
      <c r="I75" s="89"/>
      <c r="J75" s="92"/>
      <c r="K75" s="89"/>
      <c r="T75" s="78"/>
    </row>
    <row r="76" customFormat="false" ht="13.8" hidden="false" customHeight="false" outlineLevel="0" collapsed="false">
      <c r="A76" s="119" t="n">
        <f aca="false">+A$66</f>
        <v>6152400</v>
      </c>
      <c r="B76" s="120" t="n">
        <f aca="false">+B$66</f>
        <v>44243</v>
      </c>
      <c r="C76" s="118" t="s">
        <v>151</v>
      </c>
      <c r="D76" s="89" t="s">
        <v>93</v>
      </c>
      <c r="E76" s="89" t="s">
        <v>132</v>
      </c>
      <c r="F76" s="89" t="s">
        <v>149</v>
      </c>
      <c r="G76" s="92"/>
      <c r="H76" s="89"/>
      <c r="I76" s="89"/>
      <c r="J76" s="92"/>
      <c r="K76" s="89"/>
      <c r="T76" s="78"/>
    </row>
    <row r="77" customFormat="false" ht="13.8" hidden="false" customHeight="false" outlineLevel="0" collapsed="false">
      <c r="A77" s="119" t="n">
        <f aca="false">+A$66</f>
        <v>6152400</v>
      </c>
      <c r="B77" s="120" t="n">
        <f aca="false">+B$66</f>
        <v>44243</v>
      </c>
      <c r="C77" s="118" t="s">
        <v>152</v>
      </c>
      <c r="D77" s="89" t="s">
        <v>90</v>
      </c>
      <c r="E77" s="89" t="s">
        <v>117</v>
      </c>
      <c r="F77" s="89" t="s">
        <v>149</v>
      </c>
      <c r="G77" s="92"/>
      <c r="H77" s="89"/>
      <c r="I77" s="89"/>
      <c r="J77" s="92"/>
      <c r="K77" s="89"/>
      <c r="T77" s="78"/>
    </row>
    <row r="78" customFormat="false" ht="13.8" hidden="false" customHeight="false" outlineLevel="0" collapsed="false">
      <c r="A78" s="119"/>
      <c r="B78" s="120"/>
      <c r="C78" s="75"/>
      <c r="D78" s="121"/>
      <c r="E78" s="121"/>
      <c r="F78" s="121"/>
      <c r="G78" s="122"/>
      <c r="H78" s="122"/>
      <c r="I78" s="122"/>
      <c r="J78" s="122"/>
      <c r="K78" s="122"/>
      <c r="T78" s="78"/>
    </row>
    <row r="79" customFormat="false" ht="15" hidden="false" customHeight="false" outlineLevel="0" collapsed="false">
      <c r="A79" s="123" t="s">
        <v>153</v>
      </c>
      <c r="B79" s="123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154</v>
      </c>
      <c r="B82" s="62" t="s">
        <v>155</v>
      </c>
      <c r="C82" s="124"/>
      <c r="D82" s="17"/>
      <c r="E82" s="11"/>
      <c r="F82" s="5"/>
      <c r="G82" s="12"/>
      <c r="H82" s="5"/>
      <c r="I82" s="5"/>
      <c r="T82" s="78"/>
    </row>
    <row r="83" s="3" customFormat="true" ht="13.8" hidden="false" customHeight="false" outlineLevel="0" collapsed="false">
      <c r="A83" s="24" t="s">
        <v>156</v>
      </c>
      <c r="B83" s="34" t="s">
        <v>157</v>
      </c>
      <c r="C83" s="125"/>
      <c r="D83" s="25"/>
      <c r="E83" s="11"/>
      <c r="G83" s="12"/>
      <c r="H83" s="5"/>
      <c r="I83" s="5"/>
      <c r="T83" s="78"/>
    </row>
    <row r="84" s="3" customFormat="true" ht="13.8" hidden="false" customHeight="false" outlineLevel="0" collapsed="false">
      <c r="A84" s="32" t="s">
        <v>158</v>
      </c>
      <c r="B84" s="71" t="s">
        <v>159</v>
      </c>
      <c r="C84" s="112"/>
      <c r="D84" s="33"/>
      <c r="E84" s="11"/>
      <c r="G84" s="12"/>
      <c r="H84" s="5"/>
      <c r="I84" s="5"/>
      <c r="T84" s="78"/>
    </row>
    <row r="85" s="3" customFormat="true" ht="13.8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160</v>
      </c>
      <c r="E86" s="76" t="s">
        <v>161</v>
      </c>
      <c r="F86" s="76"/>
      <c r="G86" s="76"/>
      <c r="H86" s="126" t="s">
        <v>162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78"/>
    </row>
    <row r="87" customFormat="false" ht="12.75" hidden="false" customHeight="true" outlineLevel="0" collapsed="false">
      <c r="A87" s="127" t="s">
        <v>11</v>
      </c>
      <c r="B87" s="127" t="s">
        <v>21</v>
      </c>
      <c r="C87" s="127" t="s">
        <v>154</v>
      </c>
      <c r="D87" s="128" t="s">
        <v>156</v>
      </c>
      <c r="E87" s="127" t="s">
        <v>163</v>
      </c>
      <c r="F87" s="127" t="s">
        <v>164</v>
      </c>
      <c r="G87" s="127" t="s">
        <v>165</v>
      </c>
      <c r="H87" s="79" t="n">
        <v>1</v>
      </c>
      <c r="I87" s="127" t="n">
        <v>2</v>
      </c>
      <c r="J87" s="127" t="n">
        <v>3</v>
      </c>
      <c r="K87" s="127" t="n">
        <v>4</v>
      </c>
      <c r="L87" s="127" t="n">
        <v>5</v>
      </c>
      <c r="M87" s="127" t="n">
        <v>6</v>
      </c>
      <c r="N87" s="127" t="n">
        <v>7</v>
      </c>
      <c r="O87" s="127" t="n">
        <v>8</v>
      </c>
      <c r="P87" s="127" t="n">
        <v>9</v>
      </c>
      <c r="Q87" s="127" t="n">
        <v>10</v>
      </c>
      <c r="R87" s="127" t="n">
        <v>11</v>
      </c>
      <c r="S87" s="127" t="n">
        <v>12</v>
      </c>
      <c r="T87" s="78"/>
    </row>
    <row r="88" customFormat="false" ht="13.8" hidden="false" customHeight="false" outlineLevel="0" collapsed="false">
      <c r="A88" s="129" t="n">
        <f aca="false">B23</f>
        <v>6152400</v>
      </c>
      <c r="B88" s="130" t="n">
        <f aca="false">D26</f>
        <v>44243</v>
      </c>
      <c r="C88" s="92" t="s">
        <v>166</v>
      </c>
      <c r="D88" s="92" t="n">
        <v>69</v>
      </c>
      <c r="E88" s="92" t="n">
        <v>18</v>
      </c>
      <c r="F88" s="92" t="n">
        <v>9</v>
      </c>
      <c r="G88" s="92" t="n">
        <v>132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n">
        <f aca="false">+A$88</f>
        <v>6152400</v>
      </c>
      <c r="B89" s="120" t="n">
        <f aca="false">+B$88</f>
        <v>44243</v>
      </c>
      <c r="C89" s="92" t="s">
        <v>167</v>
      </c>
      <c r="D89" s="92" t="n">
        <v>21</v>
      </c>
      <c r="E89" s="92" t="n">
        <v>57</v>
      </c>
      <c r="F89" s="92" t="n">
        <v>15</v>
      </c>
      <c r="G89" s="92" t="n">
        <v>12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n">
        <f aca="false">+A$88</f>
        <v>6152400</v>
      </c>
      <c r="B90" s="120" t="n">
        <f aca="false">+B$88</f>
        <v>44243</v>
      </c>
      <c r="C90" s="92" t="s">
        <v>168</v>
      </c>
      <c r="D90" s="92" t="n">
        <v>26</v>
      </c>
      <c r="E90" s="92" t="n">
        <v>53</v>
      </c>
      <c r="F90" s="92" t="n">
        <v>0</v>
      </c>
      <c r="G90" s="92" t="n">
        <v>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n">
        <f aca="false">+A$88</f>
        <v>6152400</v>
      </c>
      <c r="B91" s="120" t="n">
        <f aca="false">+B$88</f>
        <v>44243</v>
      </c>
      <c r="C91" s="92" t="s">
        <v>169</v>
      </c>
      <c r="D91" s="92" t="n">
        <v>44</v>
      </c>
      <c r="E91" s="92" t="n">
        <v>1</v>
      </c>
      <c r="F91" s="92" t="n">
        <v>0</v>
      </c>
      <c r="G91" s="92" t="n">
        <v>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n">
        <f aca="false">+A$88</f>
        <v>6152400</v>
      </c>
      <c r="B92" s="120" t="n">
        <f aca="false">+B$88</f>
        <v>44243</v>
      </c>
      <c r="C92" s="92" t="s">
        <v>170</v>
      </c>
      <c r="D92" s="92" t="n">
        <v>46</v>
      </c>
      <c r="E92" s="92" t="n">
        <v>162</v>
      </c>
      <c r="F92" s="92" t="n">
        <v>0</v>
      </c>
      <c r="G92" s="92" t="n">
        <v>3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n">
        <f aca="false">+A$88</f>
        <v>6152400</v>
      </c>
      <c r="B93" s="120" t="n">
        <f aca="false">+B$88</f>
        <v>44243</v>
      </c>
      <c r="C93" s="92" t="s">
        <v>171</v>
      </c>
      <c r="D93" s="92" t="n">
        <v>164</v>
      </c>
      <c r="E93" s="92" t="n">
        <v>0</v>
      </c>
      <c r="F93" s="92" t="n">
        <v>2</v>
      </c>
      <c r="G93" s="92" t="n">
        <v>17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n">
        <f aca="false">+A$88</f>
        <v>6152400</v>
      </c>
      <c r="B94" s="120" t="n">
        <f aca="false">+B$88</f>
        <v>44243</v>
      </c>
      <c r="C94" s="92" t="s">
        <v>172</v>
      </c>
      <c r="D94" s="92" t="n">
        <v>2</v>
      </c>
      <c r="E94" s="92" t="n">
        <v>0</v>
      </c>
      <c r="F94" s="92" t="n">
        <v>12</v>
      </c>
      <c r="G94" s="92" t="n">
        <v>19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n">
        <f aca="false">+A$88</f>
        <v>6152400</v>
      </c>
      <c r="B95" s="120" t="n">
        <f aca="false">+B$88</f>
        <v>44243</v>
      </c>
      <c r="C95" s="92" t="s">
        <v>173</v>
      </c>
      <c r="D95" s="92" t="n">
        <v>10</v>
      </c>
      <c r="E95" s="92" t="n">
        <v>0</v>
      </c>
      <c r="F95" s="92" t="n">
        <v>0</v>
      </c>
      <c r="G95" s="92" t="n">
        <v>44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n">
        <f aca="false">+A$88</f>
        <v>6152400</v>
      </c>
      <c r="B96" s="120" t="n">
        <f aca="false">+B$88</f>
        <v>44243</v>
      </c>
      <c r="C96" s="92" t="s">
        <v>174</v>
      </c>
      <c r="D96" s="92" t="n">
        <v>14</v>
      </c>
      <c r="E96" s="92" t="n">
        <v>0</v>
      </c>
      <c r="F96" s="92" t="n">
        <v>1</v>
      </c>
      <c r="G96" s="92" t="n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n">
        <f aca="false">+A$88</f>
        <v>6152400</v>
      </c>
      <c r="B97" s="120" t="n">
        <f aca="false">+B$88</f>
        <v>44243</v>
      </c>
      <c r="C97" s="92" t="s">
        <v>175</v>
      </c>
      <c r="D97" s="92" t="n">
        <v>9812</v>
      </c>
      <c r="E97" s="92" t="n">
        <v>1</v>
      </c>
      <c r="F97" s="92" t="n">
        <v>0</v>
      </c>
      <c r="G97" s="92" t="n">
        <v>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n">
        <f aca="false">+A$88</f>
        <v>6152400</v>
      </c>
      <c r="B98" s="120" t="n">
        <f aca="false">+B$88</f>
        <v>44243</v>
      </c>
      <c r="C98" s="92" t="s">
        <v>176</v>
      </c>
      <c r="D98" s="92" t="n">
        <v>20359</v>
      </c>
      <c r="E98" s="92" t="n">
        <v>0</v>
      </c>
      <c r="F98" s="92" t="n">
        <v>0</v>
      </c>
      <c r="G98" s="92" t="n">
        <v>3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n">
        <f aca="false">+A$88</f>
        <v>6152400</v>
      </c>
      <c r="B99" s="120" t="n">
        <f aca="false">+B$88</f>
        <v>44243</v>
      </c>
      <c r="C99" s="92" t="s">
        <v>177</v>
      </c>
      <c r="D99" s="92" t="n">
        <v>212</v>
      </c>
      <c r="E99" s="92" t="n">
        <v>1</v>
      </c>
      <c r="F99" s="92" t="n">
        <v>0</v>
      </c>
      <c r="G99" s="92" t="n">
        <v>0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n">
        <f aca="false">+A$88</f>
        <v>6152400</v>
      </c>
      <c r="B100" s="120" t="n">
        <f aca="false">+B$88</f>
        <v>44243</v>
      </c>
      <c r="C100" s="92" t="s">
        <v>178</v>
      </c>
      <c r="D100" s="92" t="n">
        <v>3163</v>
      </c>
      <c r="E100" s="92" t="n">
        <v>5</v>
      </c>
      <c r="F100" s="92" t="n">
        <v>2</v>
      </c>
      <c r="G100" s="92" t="n">
        <v>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n">
        <f aca="false">+A$88</f>
        <v>6152400</v>
      </c>
      <c r="B101" s="120" t="n">
        <f aca="false">+B$88</f>
        <v>44243</v>
      </c>
      <c r="C101" s="92" t="s">
        <v>179</v>
      </c>
      <c r="D101" s="92" t="n">
        <v>223</v>
      </c>
      <c r="E101" s="92" t="n">
        <v>4</v>
      </c>
      <c r="F101" s="92" t="n">
        <v>0</v>
      </c>
      <c r="G101" s="92" t="n">
        <v>0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n">
        <f aca="false">+A$88</f>
        <v>6152400</v>
      </c>
      <c r="B102" s="120" t="n">
        <f aca="false">+B$88</f>
        <v>44243</v>
      </c>
      <c r="C102" s="92" t="s">
        <v>180</v>
      </c>
      <c r="D102" s="92" t="n">
        <v>228</v>
      </c>
      <c r="E102" s="92" t="n">
        <v>10</v>
      </c>
      <c r="F102" s="92" t="n">
        <v>0</v>
      </c>
      <c r="G102" s="92" t="n">
        <v>0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n">
        <f aca="false">+A$88</f>
        <v>6152400</v>
      </c>
      <c r="B103" s="120" t="n">
        <f aca="false">+B$88</f>
        <v>44243</v>
      </c>
      <c r="C103" s="92" t="s">
        <v>181</v>
      </c>
      <c r="D103" s="92" t="n">
        <v>245</v>
      </c>
      <c r="E103" s="92" t="n">
        <v>10</v>
      </c>
      <c r="F103" s="92" t="n">
        <v>0</v>
      </c>
      <c r="G103" s="92" t="n">
        <v>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n">
        <f aca="false">+A$88</f>
        <v>6152400</v>
      </c>
      <c r="B104" s="120" t="n">
        <f aca="false">+B$88</f>
        <v>44243</v>
      </c>
      <c r="C104" s="92" t="s">
        <v>182</v>
      </c>
      <c r="D104" s="92" t="n">
        <v>183</v>
      </c>
      <c r="E104" s="92" t="n">
        <v>8</v>
      </c>
      <c r="F104" s="92" t="n">
        <v>5</v>
      </c>
      <c r="G104" s="92" t="n">
        <v>6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n">
        <f aca="false">+A$88</f>
        <v>6152400</v>
      </c>
      <c r="B105" s="120" t="n">
        <f aca="false">+B$88</f>
        <v>44243</v>
      </c>
      <c r="C105" s="92" t="s">
        <v>183</v>
      </c>
      <c r="D105" s="92" t="n">
        <v>322</v>
      </c>
      <c r="E105" s="92" t="n">
        <v>8</v>
      </c>
      <c r="F105" s="92" t="n">
        <v>0</v>
      </c>
      <c r="G105" s="92" t="n">
        <v>0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n">
        <f aca="false">+A$88</f>
        <v>6152400</v>
      </c>
      <c r="B106" s="120" t="n">
        <f aca="false">+B$88</f>
        <v>44243</v>
      </c>
      <c r="C106" s="92" t="s">
        <v>184</v>
      </c>
      <c r="D106" s="92" t="n">
        <v>364</v>
      </c>
      <c r="E106" s="92" t="n">
        <v>246</v>
      </c>
      <c r="F106" s="92" t="n">
        <v>37</v>
      </c>
      <c r="G106" s="92" t="n">
        <v>57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n">
        <f aca="false">+A$88</f>
        <v>6152400</v>
      </c>
      <c r="B107" s="120" t="n">
        <f aca="false">+B$88</f>
        <v>44243</v>
      </c>
      <c r="C107" s="92" t="s">
        <v>185</v>
      </c>
      <c r="D107" s="92" t="n">
        <v>421</v>
      </c>
      <c r="E107" s="92" t="n">
        <v>0</v>
      </c>
      <c r="F107" s="92" t="n">
        <v>1</v>
      </c>
      <c r="G107" s="92" t="n">
        <v>3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n">
        <f aca="false">+A$88</f>
        <v>6152400</v>
      </c>
      <c r="B108" s="120" t="n">
        <f aca="false">+B$88</f>
        <v>44243</v>
      </c>
      <c r="C108" s="92" t="s">
        <v>186</v>
      </c>
      <c r="D108" s="92" t="n">
        <v>404</v>
      </c>
      <c r="E108" s="92" t="n">
        <v>24</v>
      </c>
      <c r="F108" s="92" t="n">
        <v>14</v>
      </c>
      <c r="G108" s="92" t="n">
        <v>61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n">
        <f aca="false">+A$88</f>
        <v>6152400</v>
      </c>
      <c r="B109" s="120" t="n">
        <f aca="false">+B$88</f>
        <v>44243</v>
      </c>
      <c r="C109" s="92" t="s">
        <v>187</v>
      </c>
      <c r="D109" s="92" t="n">
        <v>619</v>
      </c>
      <c r="E109" s="92" t="n">
        <v>1</v>
      </c>
      <c r="F109" s="92" t="n">
        <v>0</v>
      </c>
      <c r="G109" s="92" t="n">
        <v>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n">
        <f aca="false">+A$88</f>
        <v>6152400</v>
      </c>
      <c r="B110" s="120" t="n">
        <f aca="false">+B$88</f>
        <v>44243</v>
      </c>
      <c r="C110" s="92" t="s">
        <v>188</v>
      </c>
      <c r="D110" s="92" t="n">
        <v>608</v>
      </c>
      <c r="E110" s="92" t="n">
        <v>10</v>
      </c>
      <c r="F110" s="92" t="n">
        <v>1</v>
      </c>
      <c r="G110" s="92" t="n">
        <v>12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n">
        <f aca="false">+A$88</f>
        <v>6152400</v>
      </c>
      <c r="B111" s="120" t="n">
        <f aca="false">+B$88</f>
        <v>44243</v>
      </c>
      <c r="C111" s="92" t="s">
        <v>189</v>
      </c>
      <c r="D111" s="92" t="n">
        <v>838</v>
      </c>
      <c r="E111" s="92" t="n">
        <v>0</v>
      </c>
      <c r="F111" s="92" t="n">
        <v>1</v>
      </c>
      <c r="G111" s="92" t="n">
        <v>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n">
        <f aca="false">+A$88</f>
        <v>6152400</v>
      </c>
      <c r="B112" s="120" t="n">
        <f aca="false">+B$88</f>
        <v>44243</v>
      </c>
      <c r="C112" s="92" t="s">
        <v>190</v>
      </c>
      <c r="D112" s="92" t="n">
        <v>819</v>
      </c>
      <c r="E112" s="92" t="n">
        <v>8</v>
      </c>
      <c r="F112" s="92" t="n">
        <v>0</v>
      </c>
      <c r="G112" s="92" t="n">
        <v>0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n">
        <f aca="false">+A$88</f>
        <v>6152400</v>
      </c>
      <c r="B113" s="120" t="n">
        <f aca="false">+B$88</f>
        <v>44243</v>
      </c>
      <c r="C113" s="92" t="s">
        <v>191</v>
      </c>
      <c r="D113" s="92" t="n">
        <v>807</v>
      </c>
      <c r="E113" s="92" t="n">
        <v>46</v>
      </c>
      <c r="F113" s="92" t="n">
        <v>160</v>
      </c>
      <c r="G113" s="92" t="n">
        <v>87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n">
        <f aca="false">+A$88</f>
        <v>6152400</v>
      </c>
      <c r="B114" s="120" t="n">
        <f aca="false">+B$88</f>
        <v>44243</v>
      </c>
      <c r="C114" s="92" t="s">
        <v>192</v>
      </c>
      <c r="D114" s="92" t="n">
        <v>793</v>
      </c>
      <c r="E114" s="92" t="n">
        <v>1</v>
      </c>
      <c r="F114" s="92" t="n">
        <v>0</v>
      </c>
      <c r="G114" s="92" t="n">
        <v>0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n">
        <f aca="false">+A$88</f>
        <v>6152400</v>
      </c>
      <c r="B115" s="120" t="n">
        <f aca="false">+B$88</f>
        <v>44243</v>
      </c>
      <c r="C115" s="92" t="s">
        <v>193</v>
      </c>
      <c r="D115" s="92" t="n">
        <v>831</v>
      </c>
      <c r="E115" s="92" t="n">
        <v>2</v>
      </c>
      <c r="F115" s="92" t="n">
        <v>8</v>
      </c>
      <c r="G115" s="92" t="n">
        <v>10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n">
        <f aca="false">+A$88</f>
        <v>6152400</v>
      </c>
      <c r="B116" s="120" t="n">
        <f aca="false">+B$88</f>
        <v>44243</v>
      </c>
      <c r="C116" s="92" t="s">
        <v>194</v>
      </c>
      <c r="D116" s="92" t="n">
        <v>757</v>
      </c>
      <c r="E116" s="92" t="n">
        <v>10</v>
      </c>
      <c r="F116" s="92" t="n">
        <v>11</v>
      </c>
      <c r="G116" s="92" t="n">
        <v>3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n">
        <f aca="false">+A$88</f>
        <v>6152400</v>
      </c>
      <c r="B117" s="120" t="n">
        <f aca="false">+B$88</f>
        <v>44243</v>
      </c>
      <c r="C117" s="92" t="s">
        <v>195</v>
      </c>
      <c r="D117" s="92" t="n">
        <v>50011</v>
      </c>
      <c r="E117" s="92" t="n">
        <v>0</v>
      </c>
      <c r="F117" s="92" t="n">
        <v>0</v>
      </c>
      <c r="G117" s="92" t="n">
        <v>2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n">
        <f aca="false">+A$88</f>
        <v>6152400</v>
      </c>
      <c r="B118" s="120" t="n">
        <f aca="false">+B$88</f>
        <v>44243</v>
      </c>
      <c r="C118" s="92" t="s">
        <v>196</v>
      </c>
      <c r="D118" s="92" t="n">
        <v>783</v>
      </c>
      <c r="E118" s="92" t="n">
        <v>17</v>
      </c>
      <c r="F118" s="92" t="n">
        <v>0</v>
      </c>
      <c r="G118" s="92" t="n">
        <v>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n">
        <f aca="false">+A$88</f>
        <v>6152400</v>
      </c>
      <c r="B119" s="120" t="n">
        <f aca="false">+B$88</f>
        <v>44243</v>
      </c>
      <c r="C119" s="92" t="s">
        <v>197</v>
      </c>
      <c r="D119" s="92" t="n">
        <v>801</v>
      </c>
      <c r="E119" s="92" t="n">
        <v>35</v>
      </c>
      <c r="F119" s="92" t="n">
        <v>1</v>
      </c>
      <c r="G119" s="92" t="n">
        <v>25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n">
        <f aca="false">+A$88</f>
        <v>6152400</v>
      </c>
      <c r="B120" s="120" t="n">
        <f aca="false">+B$88</f>
        <v>44243</v>
      </c>
      <c r="C120" s="92" t="s">
        <v>198</v>
      </c>
      <c r="D120" s="92" t="n">
        <v>753</v>
      </c>
      <c r="E120" s="92" t="n">
        <v>0</v>
      </c>
      <c r="F120" s="92" t="n">
        <v>0</v>
      </c>
      <c r="G120" s="92" t="n">
        <v>1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n">
        <f aca="false">+A$88</f>
        <v>6152400</v>
      </c>
      <c r="B121" s="120" t="n">
        <f aca="false">+B$88</f>
        <v>44243</v>
      </c>
      <c r="C121" s="92" t="s">
        <v>199</v>
      </c>
      <c r="D121" s="92" t="n">
        <v>892</v>
      </c>
      <c r="E121" s="92" t="n">
        <v>696</v>
      </c>
      <c r="F121" s="92" t="n">
        <v>0</v>
      </c>
      <c r="G121" s="92" t="n">
        <v>6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n">
        <f aca="false">+A$88</f>
        <v>6152400</v>
      </c>
      <c r="B122" s="120" t="n">
        <f aca="false">+B$88</f>
        <v>44243</v>
      </c>
      <c r="C122" s="92" t="s">
        <v>200</v>
      </c>
      <c r="D122" s="92" t="n">
        <v>906</v>
      </c>
      <c r="E122" s="92" t="n">
        <v>4</v>
      </c>
      <c r="F122" s="92" t="n">
        <v>3</v>
      </c>
      <c r="G122" s="92" t="n">
        <v>3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n">
        <f aca="false">+A$88</f>
        <v>6152400</v>
      </c>
      <c r="B123" s="120" t="n">
        <f aca="false">+B$88</f>
        <v>44243</v>
      </c>
      <c r="C123" s="92" t="s">
        <v>201</v>
      </c>
      <c r="D123" s="92" t="n">
        <v>918</v>
      </c>
      <c r="E123" s="92" t="n">
        <v>1</v>
      </c>
      <c r="F123" s="92" t="n">
        <v>0</v>
      </c>
      <c r="G123" s="92" t="n">
        <v>0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n">
        <f aca="false">+A$88</f>
        <v>6152400</v>
      </c>
      <c r="B124" s="120" t="n">
        <f aca="false">+B$88</f>
        <v>44243</v>
      </c>
      <c r="C124" s="92" t="s">
        <v>202</v>
      </c>
      <c r="D124" s="92" t="n">
        <v>933</v>
      </c>
      <c r="E124" s="92" t="n">
        <v>8</v>
      </c>
      <c r="F124" s="92" t="n">
        <v>0</v>
      </c>
      <c r="G124" s="92" t="n">
        <v>0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n">
        <f aca="false">+A$88</f>
        <v>6152400</v>
      </c>
      <c r="B125" s="120" t="n">
        <f aca="false">+B$88</f>
        <v>44243</v>
      </c>
      <c r="C125" s="92" t="s">
        <v>203</v>
      </c>
      <c r="D125" s="92" t="n">
        <v>1061</v>
      </c>
      <c r="E125" s="92" t="n">
        <v>8</v>
      </c>
      <c r="F125" s="92" t="n">
        <v>0</v>
      </c>
      <c r="G125" s="92" t="n">
        <v>26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n">
        <f aca="false">+A$88</f>
        <v>6152400</v>
      </c>
      <c r="B126" s="120" t="n">
        <f aca="false">+B$88</f>
        <v>44243</v>
      </c>
      <c r="C126" s="92" t="s">
        <v>204</v>
      </c>
      <c r="D126" s="92" t="n">
        <v>3111</v>
      </c>
      <c r="E126" s="92" t="n">
        <v>1</v>
      </c>
      <c r="F126" s="92" t="n">
        <v>0</v>
      </c>
      <c r="G126" s="92" t="n">
        <v>1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n">
        <f aca="false">+A$88</f>
        <v>6152400</v>
      </c>
      <c r="B127" s="120" t="n">
        <f aca="false">+B$88</f>
        <v>44243</v>
      </c>
      <c r="C127" s="92"/>
      <c r="D127" s="131" t="e">
        <f aca="false">VLOOKUP(C127,'[1]Ref. Taxo. '!A$1:B$1048576,2,0)</f>
        <v>#N/A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n">
        <f aca="false">+A$88</f>
        <v>6152400</v>
      </c>
      <c r="B128" s="120" t="n">
        <f aca="false">+B$88</f>
        <v>44243</v>
      </c>
      <c r="C128" s="92"/>
      <c r="D128" s="131" t="e">
        <f aca="false">VLOOKUP(C128,'[1]Ref. Taxo. '!A$1:B$1048576,2,0)</f>
        <v>#N/A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n">
        <f aca="false">+A$88</f>
        <v>6152400</v>
      </c>
      <c r="B129" s="120" t="n">
        <f aca="false">+B$88</f>
        <v>44243</v>
      </c>
      <c r="C129" s="92"/>
      <c r="D129" s="131" t="e">
        <f aca="false">VLOOKUP(C129,'[1]Ref. Taxo. '!A$1:B$1048576,2,0)</f>
        <v>#N/A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n">
        <f aca="false">+A$88</f>
        <v>6152400</v>
      </c>
      <c r="B130" s="120" t="n">
        <f aca="false">+B$88</f>
        <v>44243</v>
      </c>
      <c r="C130" s="92"/>
      <c r="D130" s="131" t="e">
        <f aca="false">VLOOKUP(C130,'[1]Ref. Taxo. '!A$1:B$1048576,2,0)</f>
        <v>#N/A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n">
        <f aca="false">+A$88</f>
        <v>6152400</v>
      </c>
      <c r="B131" s="120" t="n">
        <f aca="false">+B$88</f>
        <v>44243</v>
      </c>
      <c r="C131" s="92"/>
      <c r="D131" s="131" t="e">
        <f aca="false">VLOOKUP(C131,'[1]Ref. Taxo. '!A$1:B$1048576,2,0)</f>
        <v>#N/A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n">
        <f aca="false">+A$88</f>
        <v>6152400</v>
      </c>
      <c r="B132" s="120" t="n">
        <f aca="false">+B$88</f>
        <v>44243</v>
      </c>
      <c r="C132" s="92"/>
      <c r="D132" s="131" t="e">
        <f aca="false">VLOOKUP(C132,'[1]Ref. Taxo. '!A$1:B$1048576,2,0)</f>
        <v>#N/A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n">
        <f aca="false">+A$88</f>
        <v>6152400</v>
      </c>
      <c r="B133" s="120" t="n">
        <f aca="false">+B$88</f>
        <v>44243</v>
      </c>
      <c r="C133" s="92"/>
      <c r="D133" s="131" t="e">
        <f aca="false">VLOOKUP(C133,'[1]Ref. Taxo. '!A$1:B$1048576,2,0)</f>
        <v>#N/A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n">
        <f aca="false">+A$88</f>
        <v>6152400</v>
      </c>
      <c r="B134" s="120" t="n">
        <f aca="false">+B$88</f>
        <v>44243</v>
      </c>
      <c r="C134" s="92"/>
      <c r="D134" s="131" t="e">
        <f aca="false">VLOOKUP(C134,'[1]Ref. Taxo. '!A$1:B$1048576,2,0)</f>
        <v>#N/A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n">
        <f aca="false">+A$88</f>
        <v>6152400</v>
      </c>
      <c r="B135" s="120" t="n">
        <f aca="false">+B$88</f>
        <v>44243</v>
      </c>
      <c r="C135" s="92"/>
      <c r="D135" s="131" t="e">
        <f aca="false">VLOOKUP(C135,'[1]Ref. Taxo. '!A$1:B$1048576,2,0)</f>
        <v>#N/A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n">
        <f aca="false">+A$88</f>
        <v>6152400</v>
      </c>
      <c r="B136" s="120" t="n">
        <f aca="false">+B$88</f>
        <v>44243</v>
      </c>
      <c r="C136" s="92"/>
      <c r="D136" s="131" t="e">
        <f aca="false">VLOOKUP(C136,'[1]Ref. Taxo. '!A$1:B$1048576,2,0)</f>
        <v>#N/A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n">
        <f aca="false">+A$88</f>
        <v>6152400</v>
      </c>
      <c r="B137" s="120" t="n">
        <f aca="false">+B$88</f>
        <v>44243</v>
      </c>
      <c r="C137" s="92"/>
      <c r="D137" s="131" t="e">
        <f aca="false">VLOOKUP(C137,'[1]Ref. Taxo. '!A$1:B$1048576,2,0)</f>
        <v>#N/A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n">
        <f aca="false">+A$88</f>
        <v>6152400</v>
      </c>
      <c r="B138" s="120" t="n">
        <f aca="false">+B$88</f>
        <v>44243</v>
      </c>
      <c r="C138" s="92"/>
      <c r="D138" s="131" t="e">
        <f aca="false">VLOOKUP(C138,'[1]Ref. Taxo. '!A$1:B$1048576,2,0)</f>
        <v>#N/A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n">
        <f aca="false">+A$88</f>
        <v>6152400</v>
      </c>
      <c r="B139" s="120" t="n">
        <f aca="false">+B$88</f>
        <v>44243</v>
      </c>
      <c r="C139" s="92"/>
      <c r="D139" s="131" t="e">
        <f aca="false">VLOOKUP(C139,'[1]Ref. Taxo. '!A$1:B$1048576,2,0)</f>
        <v>#N/A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n">
        <f aca="false">+A$88</f>
        <v>6152400</v>
      </c>
      <c r="B140" s="120" t="n">
        <f aca="false">+B$88</f>
        <v>44243</v>
      </c>
      <c r="C140" s="92"/>
      <c r="D140" s="131" t="e">
        <f aca="false">VLOOKUP(C140,'[1]Ref. Taxo. '!A$1:B$1048576,2,0)</f>
        <v>#N/A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n">
        <f aca="false">+A$88</f>
        <v>6152400</v>
      </c>
      <c r="B141" s="120" t="n">
        <f aca="false">+B$88</f>
        <v>44243</v>
      </c>
      <c r="C141" s="92"/>
      <c r="D141" s="131" t="e">
        <f aca="false">VLOOKUP(C141,'[1]Ref. Taxo. '!A$1:B$1048576,2,0)</f>
        <v>#N/A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n">
        <f aca="false">+A$88</f>
        <v>6152400</v>
      </c>
      <c r="B142" s="120" t="n">
        <f aca="false">+B$88</f>
        <v>44243</v>
      </c>
      <c r="C142" s="92"/>
      <c r="D142" s="131" t="e">
        <f aca="false">VLOOKUP(C142,'[1]Ref. Taxo. '!A$1:B$1048576,2,0)</f>
        <v>#N/A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n">
        <f aca="false">+A$88</f>
        <v>6152400</v>
      </c>
      <c r="B143" s="120" t="n">
        <f aca="false">+B$88</f>
        <v>44243</v>
      </c>
      <c r="C143" s="92"/>
      <c r="D143" s="131" t="e">
        <f aca="false">VLOOKUP(C143,'[1]Ref. Taxo. '!A$1:B$1048576,2,0)</f>
        <v>#N/A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n">
        <f aca="false">+A$88</f>
        <v>6152400</v>
      </c>
      <c r="B144" s="120" t="n">
        <f aca="false">+B$88</f>
        <v>44243</v>
      </c>
      <c r="C144" s="92"/>
      <c r="D144" s="131" t="e">
        <f aca="false">VLOOKUP(C144,'[1]Ref. Taxo. '!A$1:B$1048576,2,0)</f>
        <v>#N/A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n">
        <f aca="false">+A$88</f>
        <v>6152400</v>
      </c>
      <c r="B145" s="120" t="n">
        <f aca="false">+B$88</f>
        <v>44243</v>
      </c>
      <c r="C145" s="92"/>
      <c r="D145" s="131" t="e">
        <f aca="false">VLOOKUP(C145,'[1]Ref. Taxo. '!A$1:B$1048576,2,0)</f>
        <v>#N/A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n">
        <f aca="false">+A$88</f>
        <v>6152400</v>
      </c>
      <c r="B146" s="120" t="n">
        <f aca="false">+B$88</f>
        <v>44243</v>
      </c>
      <c r="C146" s="92"/>
      <c r="D146" s="131" t="e">
        <f aca="false">VLOOKUP(C146,'[1]Ref. Taxo. '!A$1:B$1048576,2,0)</f>
        <v>#N/A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n">
        <f aca="false">+A$88</f>
        <v>6152400</v>
      </c>
      <c r="B147" s="120" t="n">
        <f aca="false">+B$88</f>
        <v>44243</v>
      </c>
      <c r="C147" s="92"/>
      <c r="D147" s="131" t="e">
        <f aca="false">VLOOKUP(C147,'[1]Ref. Taxo. '!A$1:B$1048576,2,0)</f>
        <v>#N/A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n">
        <f aca="false">+A$88</f>
        <v>6152400</v>
      </c>
      <c r="B148" s="120" t="n">
        <f aca="false">+B$88</f>
        <v>44243</v>
      </c>
      <c r="C148" s="92"/>
      <c r="D148" s="131" t="e">
        <f aca="false">VLOOKUP(C148,'[1]Ref. Taxo. '!A$1:B$1048576,2,0)</f>
        <v>#N/A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n">
        <f aca="false">+A$88</f>
        <v>6152400</v>
      </c>
      <c r="B149" s="120" t="n">
        <f aca="false">+B$88</f>
        <v>44243</v>
      </c>
      <c r="C149" s="92"/>
      <c r="D149" s="131" t="e">
        <f aca="false">VLOOKUP(C149,'[1]Ref. Taxo. '!A$1:B$1048576,2,0)</f>
        <v>#N/A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n">
        <f aca="false">+A$88</f>
        <v>6152400</v>
      </c>
      <c r="B150" s="120" t="n">
        <f aca="false">+B$88</f>
        <v>44243</v>
      </c>
      <c r="C150" s="92"/>
      <c r="D150" s="131" t="e">
        <f aca="false">VLOOKUP(C150,'[1]Ref. Taxo. '!A$1:B$1048576,2,0)</f>
        <v>#N/A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n">
        <f aca="false">+A$88</f>
        <v>6152400</v>
      </c>
      <c r="B151" s="120" t="n">
        <f aca="false">+B$88</f>
        <v>44243</v>
      </c>
      <c r="C151" s="92"/>
      <c r="D151" s="131" t="e">
        <f aca="false">VLOOKUP(C151,'[1]Ref. Taxo. '!A$1:B$1048576,2,0)</f>
        <v>#N/A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n">
        <f aca="false">+A$88</f>
        <v>6152400</v>
      </c>
      <c r="B152" s="120" t="n">
        <f aca="false">+B$88</f>
        <v>44243</v>
      </c>
      <c r="C152" s="92"/>
      <c r="D152" s="131" t="e">
        <f aca="false">VLOOKUP(C152,'[1]Ref. Taxo. '!A$1:B$1048576,2,0)</f>
        <v>#N/A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n">
        <f aca="false">+A$88</f>
        <v>6152400</v>
      </c>
      <c r="B153" s="120" t="n">
        <f aca="false">+B$88</f>
        <v>44243</v>
      </c>
      <c r="C153" s="92"/>
      <c r="D153" s="131" t="e">
        <f aca="false">VLOOKUP(C153,'[1]Ref. Taxo. '!A$1:B$1048576,2,0)</f>
        <v>#N/A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n">
        <f aca="false">+A$88</f>
        <v>6152400</v>
      </c>
      <c r="B154" s="120" t="n">
        <f aca="false">+B$88</f>
        <v>44243</v>
      </c>
      <c r="C154" s="92"/>
      <c r="D154" s="131" t="e">
        <f aca="false">VLOOKUP(C154,'[1]Ref. Taxo. '!A$1:B$1048576,2,0)</f>
        <v>#N/A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n">
        <f aca="false">+A$88</f>
        <v>6152400</v>
      </c>
      <c r="B155" s="120" t="n">
        <f aca="false">+B$88</f>
        <v>44243</v>
      </c>
      <c r="C155" s="92"/>
      <c r="D155" s="131" t="e">
        <f aca="false">VLOOKUP(C155,'[1]Ref. Taxo. '!A$1:B$1048576,2,0)</f>
        <v>#N/A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n">
        <f aca="false">+A$88</f>
        <v>6152400</v>
      </c>
      <c r="B156" s="120" t="n">
        <f aca="false">+B$88</f>
        <v>44243</v>
      </c>
      <c r="C156" s="92"/>
      <c r="D156" s="131" t="e">
        <f aca="false">VLOOKUP(C156,'[1]Ref. Taxo. '!A$1:B$1048576,2,0)</f>
        <v>#N/A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n">
        <f aca="false">+A$88</f>
        <v>6152400</v>
      </c>
      <c r="B157" s="120" t="n">
        <f aca="false">+B$88</f>
        <v>44243</v>
      </c>
      <c r="C157" s="92"/>
      <c r="D157" s="131" t="e">
        <f aca="false">VLOOKUP(C157,'[1]Ref. Taxo. '!A$1:B$1048576,2,0)</f>
        <v>#N/A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n">
        <f aca="false">+A$88</f>
        <v>6152400</v>
      </c>
      <c r="B158" s="120" t="n">
        <f aca="false">+B$88</f>
        <v>44243</v>
      </c>
      <c r="C158" s="92"/>
      <c r="D158" s="131" t="e">
        <f aca="false">VLOOKUP(C158,'[1]Ref. Taxo. '!A$1:B$1048576,2,0)</f>
        <v>#N/A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n">
        <f aca="false">+A$88</f>
        <v>6152400</v>
      </c>
      <c r="B159" s="120" t="n">
        <f aca="false">+B$88</f>
        <v>44243</v>
      </c>
      <c r="C159" s="92"/>
      <c r="D159" s="131" t="e">
        <f aca="false">VLOOKUP(C159,'[1]Ref. Taxo. '!A$1:B$1048576,2,0)</f>
        <v>#N/A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n">
        <f aca="false">+A$88</f>
        <v>6152400</v>
      </c>
      <c r="B160" s="120" t="n">
        <f aca="false">+B$88</f>
        <v>44243</v>
      </c>
      <c r="C160" s="92"/>
      <c r="D160" s="131" t="e">
        <f aca="false">VLOOKUP(C160,'[1]Ref. Taxo. '!A$1:B$1048576,2,0)</f>
        <v>#N/A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n">
        <f aca="false">+A$88</f>
        <v>6152400</v>
      </c>
      <c r="B161" s="120" t="n">
        <f aca="false">+B$88</f>
        <v>44243</v>
      </c>
      <c r="C161" s="92"/>
      <c r="D161" s="131" t="e">
        <f aca="false">VLOOKUP(C161,'[1]Ref. Taxo. '!A$1:B$1048576,2,0)</f>
        <v>#N/A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n">
        <f aca="false">+A$88</f>
        <v>6152400</v>
      </c>
      <c r="B162" s="120" t="n">
        <f aca="false">+B$88</f>
        <v>44243</v>
      </c>
      <c r="C162" s="92"/>
      <c r="D162" s="131" t="e">
        <f aca="false">VLOOKUP(C162,'[1]Ref. Taxo. '!A$1:B$1048576,2,0)</f>
        <v>#N/A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n">
        <f aca="false">+A$88</f>
        <v>6152400</v>
      </c>
      <c r="B163" s="120" t="n">
        <f aca="false">+B$88</f>
        <v>44243</v>
      </c>
      <c r="C163" s="92"/>
      <c r="D163" s="131" t="e">
        <f aca="false">VLOOKUP(C163,'[1]Ref. Taxo. '!A$1:B$1048576,2,0)</f>
        <v>#N/A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n">
        <f aca="false">+A$88</f>
        <v>6152400</v>
      </c>
      <c r="B164" s="120" t="n">
        <f aca="false">+B$88</f>
        <v>44243</v>
      </c>
      <c r="C164" s="92"/>
      <c r="D164" s="131" t="e">
        <f aca="false">VLOOKUP(C164,'[1]Ref. Taxo. '!A$1:B$1048576,2,0)</f>
        <v>#N/A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n">
        <f aca="false">+A$88</f>
        <v>6152400</v>
      </c>
      <c r="B165" s="120" t="n">
        <f aca="false">+B$88</f>
        <v>44243</v>
      </c>
      <c r="C165" s="92"/>
      <c r="D165" s="131" t="e">
        <f aca="false">VLOOKUP(C165,'[1]Ref. Taxo. '!A$1:B$1048576,2,0)</f>
        <v>#N/A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n">
        <f aca="false">+A$88</f>
        <v>6152400</v>
      </c>
      <c r="B166" s="120" t="n">
        <f aca="false">+B$88</f>
        <v>44243</v>
      </c>
      <c r="C166" s="92"/>
      <c r="D166" s="131" t="e">
        <f aca="false">VLOOKUP(C166,'[1]Ref. Taxo. '!A$1:B$1048576,2,0)</f>
        <v>#N/A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n">
        <f aca="false">+A$88</f>
        <v>6152400</v>
      </c>
      <c r="B167" s="120" t="n">
        <f aca="false">+B$88</f>
        <v>44243</v>
      </c>
      <c r="C167" s="92"/>
      <c r="D167" s="131" t="e">
        <f aca="false">VLOOKUP(C167,'[1]Ref. Taxo. '!A$1:B$1048576,2,0)</f>
        <v>#N/A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n">
        <f aca="false">+A$88</f>
        <v>6152400</v>
      </c>
      <c r="B168" s="120" t="n">
        <f aca="false">+B$88</f>
        <v>44243</v>
      </c>
      <c r="C168" s="92"/>
      <c r="D168" s="131" t="e">
        <f aca="false">VLOOKUP(C168,'[1]Ref. Taxo. '!A$1:B$1048576,2,0)</f>
        <v>#N/A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n">
        <f aca="false">+A$88</f>
        <v>6152400</v>
      </c>
      <c r="B169" s="120" t="n">
        <f aca="false">+B$88</f>
        <v>44243</v>
      </c>
      <c r="C169" s="92"/>
      <c r="D169" s="131" t="e">
        <f aca="false">VLOOKUP(C169,'[1]Ref. Taxo. '!A$1:B$1048576,2,0)</f>
        <v>#N/A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n">
        <f aca="false">+A$88</f>
        <v>6152400</v>
      </c>
      <c r="B170" s="120" t="n">
        <f aca="false">+B$88</f>
        <v>44243</v>
      </c>
      <c r="C170" s="92"/>
      <c r="D170" s="131" t="e">
        <f aca="false">VLOOKUP(C170,'[1]Ref. Taxo. '!A$1:B$1048576,2,0)</f>
        <v>#N/A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n">
        <f aca="false">+A$88</f>
        <v>6152400</v>
      </c>
      <c r="B171" s="120" t="n">
        <f aca="false">+B$88</f>
        <v>44243</v>
      </c>
      <c r="C171" s="92"/>
      <c r="D171" s="131" t="e">
        <f aca="false">VLOOKUP(C171,'[1]Ref. Taxo. '!A$1:B$1048576,2,0)</f>
        <v>#N/A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n">
        <f aca="false">+A$88</f>
        <v>6152400</v>
      </c>
      <c r="B172" s="120" t="n">
        <f aca="false">+B$88</f>
        <v>44243</v>
      </c>
      <c r="C172" s="92"/>
      <c r="D172" s="131" t="e">
        <f aca="false">VLOOKUP(C172,'[1]Ref. Taxo. '!A$1:B$1048576,2,0)</f>
        <v>#N/A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n">
        <f aca="false">+A$88</f>
        <v>6152400</v>
      </c>
      <c r="B173" s="120" t="n">
        <f aca="false">+B$88</f>
        <v>44243</v>
      </c>
      <c r="C173" s="92"/>
      <c r="D173" s="131" t="e">
        <f aca="false">VLOOKUP(C173,'[1]Ref. Taxo. '!A$1:B$1048576,2,0)</f>
        <v>#N/A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n">
        <f aca="false">+A$88</f>
        <v>6152400</v>
      </c>
      <c r="B174" s="120" t="n">
        <f aca="false">+B$88</f>
        <v>44243</v>
      </c>
      <c r="C174" s="92"/>
      <c r="D174" s="131" t="e">
        <f aca="false">VLOOKUP(C174,'[1]Ref. Taxo. '!A$1:B$1048576,2,0)</f>
        <v>#N/A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n">
        <f aca="false">+A$88</f>
        <v>6152400</v>
      </c>
      <c r="B175" s="120" t="n">
        <f aca="false">+B$88</f>
        <v>44243</v>
      </c>
      <c r="C175" s="92"/>
      <c r="D175" s="131" t="e">
        <f aca="false">VLOOKUP(C175,'[1]Ref. Taxo. '!A$1:B$1048576,2,0)</f>
        <v>#N/A</v>
      </c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n">
        <f aca="false">+A$88</f>
        <v>6152400</v>
      </c>
      <c r="B176" s="120" t="n">
        <f aca="false">+B$88</f>
        <v>44243</v>
      </c>
      <c r="C176" s="92"/>
      <c r="D176" s="131" t="e">
        <f aca="false">VLOOKUP(C176,'[1]Ref. Taxo. '!A$1:B$1048576,2,0)</f>
        <v>#N/A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n">
        <f aca="false">+A$88</f>
        <v>6152400</v>
      </c>
      <c r="B177" s="120" t="n">
        <f aca="false">+B$88</f>
        <v>44243</v>
      </c>
      <c r="C177" s="92"/>
      <c r="D177" s="131" t="e">
        <f aca="false">VLOOKUP(C177,'[1]Ref. Taxo. '!A$1:B$1048576,2,0)</f>
        <v>#N/A</v>
      </c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n">
        <f aca="false">+A$88</f>
        <v>6152400</v>
      </c>
      <c r="B178" s="120" t="n">
        <f aca="false">+B$88</f>
        <v>44243</v>
      </c>
      <c r="C178" s="92"/>
      <c r="D178" s="131" t="e">
        <f aca="false">VLOOKUP(C178,'[1]Ref. Taxo. '!A$1:B$1048576,2,0)</f>
        <v>#N/A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n">
        <f aca="false">+A$88</f>
        <v>6152400</v>
      </c>
      <c r="B179" s="120" t="n">
        <f aca="false">+B$88</f>
        <v>44243</v>
      </c>
      <c r="C179" s="92"/>
      <c r="D179" s="131" t="e">
        <f aca="false">VLOOKUP(C179,'[1]Ref. Taxo. '!A$1:B$1048576,2,0)</f>
        <v>#N/A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n">
        <f aca="false">+A$88</f>
        <v>6152400</v>
      </c>
      <c r="B180" s="120" t="n">
        <f aca="false">+B$88</f>
        <v>44243</v>
      </c>
      <c r="C180" s="92"/>
      <c r="D180" s="131" t="e">
        <f aca="false">VLOOKUP(C180,'[1]Ref. Taxo. '!A$1:B$1048576,2,0)</f>
        <v>#N/A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n">
        <f aca="false">+A$88</f>
        <v>6152400</v>
      </c>
      <c r="B181" s="120" t="n">
        <f aca="false">+B$88</f>
        <v>44243</v>
      </c>
      <c r="C181" s="92"/>
      <c r="D181" s="131" t="e">
        <f aca="false">VLOOKUP(C181,'[1]Ref. Taxo. '!A$1:B$1048576,2,0)</f>
        <v>#N/A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n">
        <f aca="false">+A$88</f>
        <v>6152400</v>
      </c>
      <c r="B182" s="120" t="n">
        <f aca="false">+B$88</f>
        <v>44243</v>
      </c>
      <c r="C182" s="92"/>
      <c r="D182" s="131" t="e">
        <f aca="false">VLOOKUP(C182,'[1]Ref. Taxo. '!A$1:B$1048576,2,0)</f>
        <v>#N/A</v>
      </c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n">
        <f aca="false">+A$88</f>
        <v>6152400</v>
      </c>
      <c r="B183" s="120" t="n">
        <f aca="false">+B$88</f>
        <v>44243</v>
      </c>
      <c r="C183" s="92"/>
      <c r="D183" s="131" t="e">
        <f aca="false">VLOOKUP(C183,'[1]Ref. Taxo. '!A$1:B$1048576,2,0)</f>
        <v>#N/A</v>
      </c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n">
        <f aca="false">+A$88</f>
        <v>6152400</v>
      </c>
      <c r="B184" s="120" t="n">
        <f aca="false">+B$88</f>
        <v>44243</v>
      </c>
      <c r="C184" s="92"/>
      <c r="D184" s="131" t="e">
        <f aca="false">VLOOKUP(C184,'[1]Ref. Taxo. '!A$1:B$1048576,2,0)</f>
        <v>#N/A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n">
        <f aca="false">+A$88</f>
        <v>6152400</v>
      </c>
      <c r="B185" s="120" t="n">
        <f aca="false">+B$88</f>
        <v>44243</v>
      </c>
      <c r="C185" s="92"/>
      <c r="D185" s="131" t="e">
        <f aca="false">VLOOKUP(C185,'[1]Ref. Taxo. '!A$1:B$1048576,2,0)</f>
        <v>#N/A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n">
        <f aca="false">+A$88</f>
        <v>6152400</v>
      </c>
      <c r="B186" s="120" t="n">
        <f aca="false">+B$88</f>
        <v>44243</v>
      </c>
      <c r="C186" s="92"/>
      <c r="D186" s="131" t="e">
        <f aca="false">VLOOKUP(C186,'[1]Ref. Taxo. '!A$1:B$1048576,2,0)</f>
        <v>#N/A</v>
      </c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n">
        <f aca="false">+A$88</f>
        <v>6152400</v>
      </c>
      <c r="B187" s="120" t="n">
        <f aca="false">+B$88</f>
        <v>44243</v>
      </c>
      <c r="C187" s="92"/>
      <c r="D187" s="131" t="e">
        <f aca="false">VLOOKUP(C187,'[1]Ref. Taxo. '!A$1:B$1048576,2,0)</f>
        <v>#N/A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n">
        <f aca="false">+A$88</f>
        <v>6152400</v>
      </c>
      <c r="B188" s="120" t="n">
        <f aca="false">+B$88</f>
        <v>44243</v>
      </c>
      <c r="C188" s="92"/>
      <c r="D188" s="131" t="e">
        <f aca="false">VLOOKUP(C188,'[1]Ref. Taxo. '!A$1:B$1048576,2,0)</f>
        <v>#N/A</v>
      </c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n">
        <f aca="false">+A$88</f>
        <v>6152400</v>
      </c>
      <c r="B189" s="120" t="n">
        <f aca="false">+B$88</f>
        <v>44243</v>
      </c>
      <c r="C189" s="92"/>
      <c r="D189" s="131" t="e">
        <f aca="false">VLOOKUP(C189,'[1]Ref. Taxo. '!A$1:B$1048576,2,0)</f>
        <v>#N/A</v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n">
        <f aca="false">+A$88</f>
        <v>6152400</v>
      </c>
      <c r="B190" s="120" t="n">
        <f aca="false">+B$88</f>
        <v>44243</v>
      </c>
      <c r="C190" s="92"/>
      <c r="D190" s="131" t="e">
        <f aca="false">VLOOKUP(C190,'[1]Ref. Taxo. '!A$1:B$1048576,2,0)</f>
        <v>#N/A</v>
      </c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n">
        <f aca="false">+A$88</f>
        <v>6152400</v>
      </c>
      <c r="B191" s="120" t="n">
        <f aca="false">+B$88</f>
        <v>44243</v>
      </c>
      <c r="C191" s="92"/>
      <c r="D191" s="131" t="e">
        <f aca="false">VLOOKUP(C191,'[1]Ref. Taxo. '!A$1:B$1048576,2,0)</f>
        <v>#N/A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n">
        <f aca="false">+A$88</f>
        <v>6152400</v>
      </c>
      <c r="B192" s="120" t="n">
        <f aca="false">+B$88</f>
        <v>44243</v>
      </c>
      <c r="C192" s="92"/>
      <c r="D192" s="131" t="e">
        <f aca="false">VLOOKUP(C192,'[1]Ref. Taxo. '!A$1:B$1048576,2,0)</f>
        <v>#N/A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n">
        <f aca="false">+A$88</f>
        <v>6152400</v>
      </c>
      <c r="B193" s="120" t="n">
        <f aca="false">+B$88</f>
        <v>44243</v>
      </c>
      <c r="C193" s="92"/>
      <c r="D193" s="131" t="e">
        <f aca="false">VLOOKUP(C193,'[1]Ref. Taxo. '!A$1:B$1048576,2,0)</f>
        <v>#N/A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n">
        <f aca="false">+A$88</f>
        <v>6152400</v>
      </c>
      <c r="B194" s="120" t="n">
        <f aca="false">+B$88</f>
        <v>44243</v>
      </c>
      <c r="C194" s="92"/>
      <c r="D194" s="131" t="e">
        <f aca="false">VLOOKUP(C194,'[1]Ref. Taxo. '!A$1:B$1048576,2,0)</f>
        <v>#N/A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n">
        <f aca="false">+A$88</f>
        <v>6152400</v>
      </c>
      <c r="B195" s="120" t="n">
        <f aca="false">+B$88</f>
        <v>44243</v>
      </c>
      <c r="C195" s="92"/>
      <c r="D195" s="131" t="e">
        <f aca="false">VLOOKUP(C195,'[1]Ref. Taxo. '!A$1:B$1048576,2,0)</f>
        <v>#N/A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n">
        <f aca="false">+A$88</f>
        <v>6152400</v>
      </c>
      <c r="B196" s="120" t="n">
        <f aca="false">+B$88</f>
        <v>44243</v>
      </c>
      <c r="C196" s="92"/>
      <c r="D196" s="131" t="e">
        <f aca="false">VLOOKUP(C196,'[1]Ref. Taxo. '!A$1:B$1048576,2,0)</f>
        <v>#N/A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n">
        <f aca="false">+A$88</f>
        <v>6152400</v>
      </c>
      <c r="B197" s="120" t="n">
        <f aca="false">+B$88</f>
        <v>44243</v>
      </c>
      <c r="C197" s="92"/>
      <c r="D197" s="131" t="e">
        <f aca="false">VLOOKUP(C197,'[1]Ref. Taxo. '!A$1:B$1048576,2,0)</f>
        <v>#N/A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n">
        <f aca="false">+A$88</f>
        <v>6152400</v>
      </c>
      <c r="B198" s="120" t="n">
        <f aca="false">+B$88</f>
        <v>44243</v>
      </c>
      <c r="C198" s="92"/>
      <c r="D198" s="131" t="e">
        <f aca="false">VLOOKUP(C198,'[1]Ref. Taxo. '!A$1:B$1048576,2,0)</f>
        <v>#N/A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n">
        <f aca="false">+A$88</f>
        <v>6152400</v>
      </c>
      <c r="B199" s="120" t="n">
        <f aca="false">+B$88</f>
        <v>44243</v>
      </c>
      <c r="C199" s="92"/>
      <c r="D199" s="131" t="e">
        <f aca="false">VLOOKUP(C199,'[1]Ref. Taxo. '!A$1:B$1048576,2,0)</f>
        <v>#N/A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n">
        <f aca="false">+A$88</f>
        <v>6152400</v>
      </c>
      <c r="B200" s="120" t="n">
        <f aca="false">+B$88</f>
        <v>44243</v>
      </c>
      <c r="C200" s="92"/>
      <c r="D200" s="131" t="e">
        <f aca="false">VLOOKUP(C200,'[1]Ref. Taxo. '!A$1:B$1048576,2,0)</f>
        <v>#N/A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n">
        <f aca="false">+A$88</f>
        <v>6152400</v>
      </c>
      <c r="B201" s="120" t="n">
        <f aca="false">+B$88</f>
        <v>44243</v>
      </c>
      <c r="C201" s="92"/>
      <c r="D201" s="131" t="e">
        <f aca="false">VLOOKUP(C201,'[1]Ref. Taxo. '!A$1:B$1048576,2,0)</f>
        <v>#N/A</v>
      </c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n">
        <f aca="false">+A$88</f>
        <v>6152400</v>
      </c>
      <c r="B202" s="120" t="n">
        <f aca="false">+B$88</f>
        <v>44243</v>
      </c>
      <c r="C202" s="92"/>
      <c r="D202" s="131" t="e">
        <f aca="false">VLOOKUP(C202,'[1]Ref. Taxo. '!A$1:B$1048576,2,0)</f>
        <v>#N/A</v>
      </c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n">
        <f aca="false">+A$88</f>
        <v>6152400</v>
      </c>
      <c r="B203" s="120" t="n">
        <f aca="false">+B$88</f>
        <v>44243</v>
      </c>
      <c r="C203" s="92"/>
      <c r="D203" s="131" t="e">
        <f aca="false">VLOOKUP(C203,'[1]Ref. Taxo. '!A$1:B$1048576,2,0)</f>
        <v>#N/A</v>
      </c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n">
        <f aca="false">+A$88</f>
        <v>6152400</v>
      </c>
      <c r="B204" s="120" t="n">
        <f aca="false">+B$88</f>
        <v>44243</v>
      </c>
      <c r="C204" s="92"/>
      <c r="D204" s="131" t="e">
        <f aca="false">VLOOKUP(C204,'[1]Ref. Taxo. '!A$1:B$1048576,2,0)</f>
        <v>#N/A</v>
      </c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n">
        <f aca="false">+A$88</f>
        <v>6152400</v>
      </c>
      <c r="B205" s="120" t="n">
        <f aca="false">+B$88</f>
        <v>44243</v>
      </c>
      <c r="C205" s="92"/>
      <c r="D205" s="131" t="e">
        <f aca="false">VLOOKUP(C205,'[1]Ref. Taxo. '!A$1:B$1048576,2,0)</f>
        <v>#N/A</v>
      </c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n">
        <f aca="false">+A$88</f>
        <v>6152400</v>
      </c>
      <c r="B206" s="120" t="n">
        <f aca="false">+B$88</f>
        <v>44243</v>
      </c>
      <c r="C206" s="92"/>
      <c r="D206" s="131" t="e">
        <f aca="false">VLOOKUP(C206,'[1]Ref. Taxo. '!A$1:B$1048576,2,0)</f>
        <v>#N/A</v>
      </c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n">
        <f aca="false">+A$88</f>
        <v>6152400</v>
      </c>
      <c r="B207" s="120" t="n">
        <f aca="false">+B$88</f>
        <v>44243</v>
      </c>
      <c r="C207" s="92"/>
      <c r="D207" s="131" t="e">
        <f aca="false">VLOOKUP(C207,'[1]Ref. Taxo. '!A$1:B$1048576,2,0)</f>
        <v>#N/A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n">
        <f aca="false">+A$88</f>
        <v>6152400</v>
      </c>
      <c r="B208" s="120" t="n">
        <f aca="false">+B$88</f>
        <v>44243</v>
      </c>
      <c r="C208" s="92"/>
      <c r="D208" s="131" t="e">
        <f aca="false">VLOOKUP(C208,'[1]Ref. Taxo. '!A$1:B$1048576,2,0)</f>
        <v>#N/A</v>
      </c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n">
        <f aca="false">+A$88</f>
        <v>6152400</v>
      </c>
      <c r="B209" s="120" t="n">
        <f aca="false">+B$88</f>
        <v>44243</v>
      </c>
      <c r="C209" s="92"/>
      <c r="D209" s="131" t="e">
        <f aca="false">VLOOKUP(C209,'[1]Ref. Taxo. '!A$1:B$1048576,2,0)</f>
        <v>#N/A</v>
      </c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n">
        <f aca="false">+A$88</f>
        <v>6152400</v>
      </c>
      <c r="B210" s="120" t="n">
        <f aca="false">+B$88</f>
        <v>44243</v>
      </c>
      <c r="C210" s="92"/>
      <c r="D210" s="131" t="e">
        <f aca="false">VLOOKUP(C210,'[1]Ref. Taxo. '!A$1:B$1048576,2,0)</f>
        <v>#N/A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n">
        <f aca="false">+A$88</f>
        <v>6152400</v>
      </c>
      <c r="B211" s="120" t="n">
        <f aca="false">+B$88</f>
        <v>44243</v>
      </c>
      <c r="C211" s="92"/>
      <c r="D211" s="131" t="e">
        <f aca="false">VLOOKUP(C211,'[1]Ref. Taxo. '!A$1:B$1048576,2,0)</f>
        <v>#N/A</v>
      </c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n">
        <f aca="false">+A$88</f>
        <v>6152400</v>
      </c>
      <c r="B212" s="120" t="n">
        <f aca="false">+B$88</f>
        <v>44243</v>
      </c>
      <c r="C212" s="92"/>
      <c r="D212" s="131" t="e">
        <f aca="false">VLOOKUP(C212,'[1]Ref. Taxo. '!A$1:B$1048576,2,0)</f>
        <v>#N/A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n">
        <f aca="false">+A$88</f>
        <v>6152400</v>
      </c>
      <c r="B213" s="120" t="n">
        <f aca="false">+B$88</f>
        <v>44243</v>
      </c>
      <c r="C213" s="92"/>
      <c r="D213" s="131" t="e">
        <f aca="false">VLOOKUP(C213,'[1]Ref. Taxo. '!A$1:B$1048576,2,0)</f>
        <v>#N/A</v>
      </c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n">
        <f aca="false">+A$88</f>
        <v>6152400</v>
      </c>
      <c r="B214" s="120" t="n">
        <f aca="false">+B$88</f>
        <v>44243</v>
      </c>
      <c r="C214" s="92"/>
      <c r="D214" s="131" t="e">
        <f aca="false">VLOOKUP(C214,'[1]Ref. Taxo. '!A$1:B$1048576,2,0)</f>
        <v>#N/A</v>
      </c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n">
        <f aca="false">+A$88</f>
        <v>6152400</v>
      </c>
      <c r="B215" s="120" t="n">
        <f aca="false">+B$88</f>
        <v>44243</v>
      </c>
      <c r="C215" s="92"/>
      <c r="D215" s="131" t="e">
        <f aca="false">VLOOKUP(C215,'[1]Ref. Taxo. '!A$1:B$1048576,2,0)</f>
        <v>#N/A</v>
      </c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n">
        <f aca="false">+A$88</f>
        <v>6152400</v>
      </c>
      <c r="B216" s="120" t="n">
        <f aca="false">+B$88</f>
        <v>44243</v>
      </c>
      <c r="C216" s="92"/>
      <c r="D216" s="131" t="e">
        <f aca="false">VLOOKUP(C216,'[1]Ref. Taxo. '!A$1:B$1048576,2,0)</f>
        <v>#N/A</v>
      </c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n">
        <f aca="false">+A$88</f>
        <v>6152400</v>
      </c>
      <c r="B217" s="120" t="n">
        <f aca="false">+B$88</f>
        <v>44243</v>
      </c>
      <c r="C217" s="92"/>
      <c r="D217" s="131" t="e">
        <f aca="false">VLOOKUP(C217,'[1]Ref. Taxo. '!A$1:B$1048576,2,0)</f>
        <v>#N/A</v>
      </c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n">
        <f aca="false">+A$88</f>
        <v>6152400</v>
      </c>
      <c r="B218" s="120" t="n">
        <f aca="false">+B$88</f>
        <v>44243</v>
      </c>
      <c r="C218" s="92"/>
      <c r="D218" s="131" t="e">
        <f aca="false">VLOOKUP(C218,'[1]Ref. Taxo. '!A$1:B$1048576,2,0)</f>
        <v>#N/A</v>
      </c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n">
        <f aca="false">+A$88</f>
        <v>6152400</v>
      </c>
      <c r="B219" s="120" t="n">
        <f aca="false">+B$88</f>
        <v>44243</v>
      </c>
      <c r="C219" s="92"/>
      <c r="D219" s="131" t="e">
        <f aca="false">VLOOKUP(C219,'[1]Ref. Taxo. '!A$1:B$1048576,2,0)</f>
        <v>#N/A</v>
      </c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n">
        <f aca="false">+A$88</f>
        <v>6152400</v>
      </c>
      <c r="B220" s="120" t="n">
        <f aca="false">+B$88</f>
        <v>44243</v>
      </c>
      <c r="C220" s="92"/>
      <c r="D220" s="131" t="e">
        <f aca="false">VLOOKUP(C220,'[1]Ref. Taxo. '!A$1:B$1048576,2,0)</f>
        <v>#N/A</v>
      </c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n">
        <f aca="false">+A$88</f>
        <v>6152400</v>
      </c>
      <c r="B221" s="120" t="n">
        <f aca="false">+B$88</f>
        <v>44243</v>
      </c>
      <c r="C221" s="92"/>
      <c r="D221" s="131" t="e">
        <f aca="false">VLOOKUP(C221,'[1]Ref. Taxo. '!A$1:B$1048576,2,0)</f>
        <v>#N/A</v>
      </c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n">
        <f aca="false">+A$88</f>
        <v>6152400</v>
      </c>
      <c r="B222" s="120" t="n">
        <f aca="false">+B$88</f>
        <v>44243</v>
      </c>
      <c r="C222" s="92"/>
      <c r="D222" s="131" t="e">
        <f aca="false">VLOOKUP(C222,'[1]Ref. Taxo. '!A$1:B$1048576,2,0)</f>
        <v>#N/A</v>
      </c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n">
        <f aca="false">+A$88</f>
        <v>6152400</v>
      </c>
      <c r="B223" s="120" t="n">
        <f aca="false">+B$88</f>
        <v>44243</v>
      </c>
      <c r="C223" s="92"/>
      <c r="D223" s="131" t="e">
        <f aca="false">VLOOKUP(C223,'[1]Ref. Taxo. '!A$1:B$1048576,2,0)</f>
        <v>#N/A</v>
      </c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n">
        <f aca="false">+A$88</f>
        <v>6152400</v>
      </c>
      <c r="B224" s="120" t="n">
        <f aca="false">+B$88</f>
        <v>44243</v>
      </c>
      <c r="C224" s="92"/>
      <c r="D224" s="131" t="e">
        <f aca="false">VLOOKUP(C224,'[1]Ref. Taxo. '!A$1:B$1048576,2,0)</f>
        <v>#N/A</v>
      </c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n">
        <f aca="false">+A$88</f>
        <v>6152400</v>
      </c>
      <c r="B225" s="120" t="n">
        <f aca="false">+B$88</f>
        <v>44243</v>
      </c>
      <c r="C225" s="92"/>
      <c r="D225" s="131" t="e">
        <f aca="false">VLOOKUP(C225,'[1]Ref. Taxo. '!A$1:B$1048576,2,0)</f>
        <v>#N/A</v>
      </c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n">
        <f aca="false">+A$88</f>
        <v>6152400</v>
      </c>
      <c r="B226" s="120" t="n">
        <f aca="false">+B$88</f>
        <v>44243</v>
      </c>
      <c r="C226" s="92"/>
      <c r="D226" s="131" t="e">
        <f aca="false">VLOOKUP(C226,'[1]Ref. Taxo. '!A$1:B$1048576,2,0)</f>
        <v>#N/A</v>
      </c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n">
        <f aca="false">+A$88</f>
        <v>6152400</v>
      </c>
      <c r="B227" s="120" t="n">
        <f aca="false">+B$88</f>
        <v>44243</v>
      </c>
      <c r="C227" s="92"/>
      <c r="D227" s="131" t="e">
        <f aca="false">VLOOKUP(C227,'[1]Ref. Taxo. '!A$1:B$1048576,2,0)</f>
        <v>#N/A</v>
      </c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n">
        <f aca="false">+A$88</f>
        <v>6152400</v>
      </c>
      <c r="B228" s="120" t="n">
        <f aca="false">+B$88</f>
        <v>44243</v>
      </c>
      <c r="C228" s="92"/>
      <c r="D228" s="131" t="e">
        <f aca="false">VLOOKUP(C228,'[1]Ref. Taxo. '!A$1:B$1048576,2,0)</f>
        <v>#N/A</v>
      </c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n">
        <f aca="false">+A$88</f>
        <v>6152400</v>
      </c>
      <c r="B229" s="120" t="n">
        <f aca="false">+B$88</f>
        <v>44243</v>
      </c>
      <c r="C229" s="92"/>
      <c r="D229" s="131" t="e">
        <f aca="false">VLOOKUP(C229,'[1]Ref. Taxo. '!A$1:B$1048576,2,0)</f>
        <v>#N/A</v>
      </c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n">
        <f aca="false">+A$88</f>
        <v>6152400</v>
      </c>
      <c r="B230" s="120" t="n">
        <f aca="false">+B$88</f>
        <v>44243</v>
      </c>
      <c r="C230" s="92"/>
      <c r="D230" s="131" t="e">
        <f aca="false">VLOOKUP(C230,'[1]Ref. Taxo. '!A$1:B$1048576,2,0)</f>
        <v>#N/A</v>
      </c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n">
        <f aca="false">+A$88</f>
        <v>6152400</v>
      </c>
      <c r="B231" s="120" t="n">
        <f aca="false">+B$88</f>
        <v>44243</v>
      </c>
      <c r="C231" s="92"/>
      <c r="D231" s="131" t="e">
        <f aca="false">VLOOKUP(C231,'[1]Ref. Taxo. '!A$1:B$1048576,2,0)</f>
        <v>#N/A</v>
      </c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n">
        <f aca="false">+A$88</f>
        <v>6152400</v>
      </c>
      <c r="B232" s="120" t="n">
        <f aca="false">+B$88</f>
        <v>44243</v>
      </c>
      <c r="C232" s="92"/>
      <c r="D232" s="131" t="e">
        <f aca="false">VLOOKUP(C232,'[1]Ref. Taxo. '!A$1:B$1048576,2,0)</f>
        <v>#N/A</v>
      </c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n">
        <f aca="false">+A$88</f>
        <v>6152400</v>
      </c>
      <c r="B233" s="120" t="n">
        <f aca="false">+B$88</f>
        <v>44243</v>
      </c>
      <c r="C233" s="92"/>
      <c r="D233" s="131" t="e">
        <f aca="false">VLOOKUP(C233,'[1]Ref. Taxo. '!A$1:B$1048576,2,0)</f>
        <v>#N/A</v>
      </c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n">
        <f aca="false">+A$88</f>
        <v>6152400</v>
      </c>
      <c r="B234" s="120" t="n">
        <f aca="false">+B$88</f>
        <v>44243</v>
      </c>
      <c r="C234" s="92"/>
      <c r="D234" s="131" t="e">
        <f aca="false">VLOOKUP(C234,'[1]Ref. Taxo. '!A$1:B$1048576,2,0)</f>
        <v>#N/A</v>
      </c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n">
        <f aca="false">+A$88</f>
        <v>6152400</v>
      </c>
      <c r="B235" s="120" t="n">
        <f aca="false">+B$88</f>
        <v>44243</v>
      </c>
      <c r="C235" s="92"/>
      <c r="D235" s="131" t="e">
        <f aca="false">VLOOKUP(C235,'[1]Ref. Taxo. '!A$1:B$1048576,2,0)</f>
        <v>#N/A</v>
      </c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n">
        <f aca="false">+A$88</f>
        <v>6152400</v>
      </c>
      <c r="B236" s="120" t="n">
        <f aca="false">+B$88</f>
        <v>44243</v>
      </c>
      <c r="C236" s="92"/>
      <c r="D236" s="131" t="e">
        <f aca="false">VLOOKUP(C236,'[1]Ref. Taxo. '!A$1:B$1048576,2,0)</f>
        <v>#N/A</v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n">
        <f aca="false">+A$88</f>
        <v>6152400</v>
      </c>
      <c r="B237" s="120" t="n">
        <f aca="false">+B$88</f>
        <v>44243</v>
      </c>
      <c r="C237" s="92"/>
      <c r="D237" s="131" t="e">
        <f aca="false">VLOOKUP(C237,'[1]Ref. Taxo. '!A$1:B$1048576,2,0)</f>
        <v>#N/A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n">
        <f aca="false">+A$88</f>
        <v>6152400</v>
      </c>
      <c r="B238" s="120" t="n">
        <f aca="false">+B$88</f>
        <v>44243</v>
      </c>
      <c r="C238" s="92"/>
      <c r="D238" s="131" t="e">
        <f aca="false">VLOOKUP(C238,'[1]Ref. Taxo. '!A$1:B$1048576,2,0)</f>
        <v>#N/A</v>
      </c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n">
        <f aca="false">+A$88</f>
        <v>6152400</v>
      </c>
      <c r="B239" s="120" t="n">
        <f aca="false">+B$88</f>
        <v>44243</v>
      </c>
      <c r="C239" s="92"/>
      <c r="D239" s="131" t="e">
        <f aca="false">VLOOKUP(C239,'[1]Ref. Taxo. '!A$1:B$1048576,2,0)</f>
        <v>#N/A</v>
      </c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n">
        <f aca="false">+A$88</f>
        <v>6152400</v>
      </c>
      <c r="B240" s="120" t="n">
        <f aca="false">+B$88</f>
        <v>44243</v>
      </c>
      <c r="C240" s="92"/>
      <c r="D240" s="131" t="e">
        <f aca="false">VLOOKUP(C240,'[1]Ref. Taxo. '!A$1:B$1048576,2,0)</f>
        <v>#N/A</v>
      </c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n">
        <f aca="false">+A$88</f>
        <v>6152400</v>
      </c>
      <c r="B241" s="120" t="n">
        <f aca="false">+B$88</f>
        <v>44243</v>
      </c>
      <c r="C241" s="92"/>
      <c r="D241" s="131" t="e">
        <f aca="false">VLOOKUP(C241,'[1]Ref. Taxo. '!A$1:B$1048576,2,0)</f>
        <v>#N/A</v>
      </c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19" t="n">
        <f aca="false">+A$88</f>
        <v>6152400</v>
      </c>
      <c r="B242" s="120" t="n">
        <f aca="false">+B$88</f>
        <v>44243</v>
      </c>
      <c r="C242" s="92"/>
      <c r="D242" s="131" t="e">
        <f aca="false">VLOOKUP(C242,'[1]Ref. Taxo. '!A$1:B$1048576,2,0)</f>
        <v>#N/A</v>
      </c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n">
        <f aca="false">+A$88</f>
        <v>6152400</v>
      </c>
      <c r="B243" s="120" t="n">
        <f aca="false">+B$88</f>
        <v>44243</v>
      </c>
      <c r="C243" s="92"/>
      <c r="D243" s="131" t="e">
        <f aca="false">VLOOKUP(C243,'[1]Ref. Taxo. '!A$1:B$1048576,2,0)</f>
        <v>#N/A</v>
      </c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4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equal" showDropDown="false" showErrorMessage="true" showInputMessage="false" sqref="C23:F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4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#ref!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2022-04-04T11:06:59Z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