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47" activeTab="1"/>
  </bookViews>
  <sheets>
    <sheet name="Fiche terrain" sheetId="1" r:id="rId1"/>
    <sheet name="fiche envoi CEMAGREF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<sst xmlns="http://schemas.openxmlformats.org/spreadsheetml/2006/main" count="641" uniqueCount="307">
  <si>
    <t>Feuille de Terrain</t>
  </si>
  <si>
    <t>obligatoire</t>
  </si>
  <si>
    <t>CODE STATION</t>
  </si>
  <si>
    <t>COURS D'EAU</t>
  </si>
  <si>
    <t>SITE</t>
  </si>
  <si>
    <t>DATE</t>
  </si>
  <si>
    <t>LONGITDE X AMONT</t>
  </si>
  <si>
    <t>LATITUDE Y AMONT</t>
  </si>
  <si>
    <t>LONGITUDE X AVAL</t>
  </si>
  <si>
    <t>LATITUDE Y AVAL</t>
  </si>
  <si>
    <t>Informations sur l'échantillon (à donner pour chacun des 12 microprélèvements)</t>
  </si>
  <si>
    <t>06152750</t>
  </si>
  <si>
    <t>Blanche</t>
  </si>
  <si>
    <t>Blanche à La Bréole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</si>
  <si>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</si>
  <si>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</si>
  <si>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</si>
  <si>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</si>
  <si>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</si>
  <si>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</si>
  <si>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</si>
  <si>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</si>
  <si>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</si>
  <si>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</si>
  <si>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</si>
  <si>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</si>
  <si>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</si>
  <si>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</si>
  <si>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</si>
  <si>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</si>
  <si>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</si>
  <si>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</si>
  <si>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</si>
  <si>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</si>
  <si>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</si>
  <si>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facultatif</t>
  </si>
  <si>
    <t>PRELEVEMENT</t>
  </si>
  <si>
    <t>P1</t>
  </si>
  <si>
    <t>S3</t>
  </si>
  <si>
    <t>N3</t>
  </si>
  <si>
    <t>PhA</t>
  </si>
  <si>
    <t>Stable</t>
  </si>
  <si>
    <t>P2</t>
  </si>
  <si>
    <t>S30</t>
  </si>
  <si>
    <t>N6</t>
  </si>
  <si>
    <t>P3</t>
  </si>
  <si>
    <t>S9</t>
  </si>
  <si>
    <t>P4</t>
  </si>
  <si>
    <t>S25</t>
  </si>
  <si>
    <t>N1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</si>
  <si>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</si>
  <si>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</si>
  <si>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</si>
  <si>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</si>
  <si>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PhB</t>
  </si>
  <si>
    <t>Nom de la rivière</t>
  </si>
  <si>
    <t>P6</t>
  </si>
  <si>
    <t>STATION</t>
  </si>
  <si>
    <t>Nom du site de prélèvement invertébrés</t>
  </si>
  <si>
    <t>P7</t>
  </si>
  <si>
    <t>S29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</si>
  <si>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</si>
  <si>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</si>
  <si>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LONGITUDE X AMONT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</si>
  <si>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</si>
  <si>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</si>
  <si>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PhC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</si>
  <si>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</si>
  <si>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</si>
  <si>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</si>
  <si>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</si>
  <si>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</si>
  <si>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</si>
  <si>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</si>
  <si>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</si>
  <si>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</si>
  <si>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</si>
  <si>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</si>
  <si>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</si>
  <si>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</si>
  <si>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</si>
  <si>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</si>
  <si>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</si>
  <si>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</si>
  <si>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</si>
  <si>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</si>
  <si>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</si>
  <si>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</si>
  <si>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</si>
  <si>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</si>
  <si>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</si>
  <si>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</si>
  <si>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</si>
  <si>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</si>
  <si>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</si>
  <si>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</si>
  <si>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</si>
  <si>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</si>
  <si>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</si>
  <si>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</si>
  <si>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</si>
  <si>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</si>
  <si>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</si>
  <si>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</si>
  <si>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</si>
  <si>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</si>
  <si>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</si>
  <si>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</si>
  <si>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</si>
  <si>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</si>
  <si>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</si>
  <si>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</si>
  <si>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</si>
  <si>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</si>
  <si>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</si>
  <si>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</si>
  <si>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marginal représentatif (M)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</si>
  <si>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</si>
  <si>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</si>
  <si>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</si>
  <si>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</si>
  <si>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</si>
  <si>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dominant (D)</t>
  </si>
  <si>
    <t>P5 P11</t>
  </si>
  <si>
    <t>P6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</si>
  <si>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</si>
  <si>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</si>
  <si>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</si>
  <si>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</si>
  <si>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</si>
  <si>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</si>
  <si>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</si>
  <si>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</si>
  <si>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</si>
  <si>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</si>
  <si>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</si>
  <si>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</si>
  <si>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</si>
  <si>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</si>
  <si>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</si>
  <si>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</si>
  <si>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</si>
  <si>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</si>
  <si>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</si>
  <si>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</si>
  <si>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</si>
  <si>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</si>
  <si>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</si>
  <si>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</si>
  <si>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</si>
  <si>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</si>
  <si>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Alsace</t>
  </si>
  <si>
    <t>Reseau National de Bassin</t>
  </si>
  <si>
    <t>Moyennement stable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</si>
  <si>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</si>
  <si>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</si>
  <si>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</si>
  <si>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</si>
  <si>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</si>
  <si>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</si>
  <si>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</si>
  <si>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</si>
  <si>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</si>
  <si>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</si>
  <si>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</si>
  <si>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</si>
  <si>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</si>
  <si>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</si>
  <si>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</si>
  <si>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</si>
  <si>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</si>
  <si>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</si>
  <si>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</si>
  <si>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</si>
  <si>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</si>
  <si>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</si>
  <si>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</si>
  <si>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</si>
  <si>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</si>
  <si>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</si>
  <si>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</si>
  <si>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</si>
  <si>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</si>
  <si>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</si>
  <si>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</si>
  <si>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</si>
  <si>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</si>
  <si>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</si>
  <si>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</si>
  <si>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</si>
  <si>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</si>
  <si>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</si>
  <si>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</si>
  <si>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</si>
  <si>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</si>
  <si>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</si>
  <si>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</si>
  <si>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</si>
  <si>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</si>
  <si>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</si>
  <si>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</si>
  <si>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</si>
  <si>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</si>
  <si>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</si>
  <si>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</si>
  <si>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</si>
  <si>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</si>
  <si>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</si>
  <si>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</si>
  <si>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</si>
  <si>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</si>
  <si>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</si>
  <si>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</si>
  <si>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La Bréole</t>
  </si>
  <si>
    <t>04033</t>
  </si>
  <si>
    <t>Provence Alpes Cote d'Azur</t>
  </si>
  <si>
    <t>957495</t>
  </si>
  <si>
    <t>6378270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</si>
  <si>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</si>
  <si>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</si>
  <si>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</si>
  <si>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</si>
  <si>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</si>
  <si>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</si>
  <si>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</si>
  <si>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</si>
  <si>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</si>
  <si>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</si>
  <si>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</si>
  <si>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</si>
  <si>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</si>
  <si>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</si>
  <si>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</si>
  <si>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</si>
  <si>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</si>
  <si>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</si>
  <si>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</si>
  <si>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</si>
  <si>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</si>
  <si>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</si>
  <si>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</si>
  <si>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</si>
  <si>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</si>
  <si>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</si>
  <si>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</si>
  <si>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</si>
  <si>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</si>
  <si>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</si>
  <si>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</si>
  <si>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</si>
  <si>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</si>
  <si>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</si>
  <si>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</si>
  <si>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</si>
  <si>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</si>
  <si>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</si>
  <si>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</si>
  <si>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</si>
  <si>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</si>
  <si>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</si>
  <si>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</si>
  <si>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</si>
  <si>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</si>
  <si>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</si>
  <si>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</si>
  <si>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</si>
  <si>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</si>
  <si>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</si>
  <si>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</si>
  <si>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</si>
  <si>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</si>
  <si>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</si>
  <si>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</si>
  <si>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</si>
  <si>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</si>
  <si>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</si>
  <si>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</si>
  <si>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</si>
  <si>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</si>
  <si>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</si>
  <si>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Perla</t>
  </si>
  <si>
    <t>Perlidae</t>
  </si>
  <si>
    <t>Hydropsyche</t>
  </si>
  <si>
    <t>Limnephilinae</t>
  </si>
  <si>
    <t>Polycentropus</t>
  </si>
  <si>
    <t>Polycentropodidae</t>
  </si>
  <si>
    <t>Rhyacophila</t>
  </si>
  <si>
    <t>Acentrella sinaica</t>
  </si>
  <si>
    <t>Baetis</t>
  </si>
  <si>
    <t>Baetidae</t>
  </si>
  <si>
    <t>Rhithrogena</t>
  </si>
  <si>
    <t>Heptageniidae</t>
  </si>
  <si>
    <t>Hydrometra</t>
  </si>
  <si>
    <t>Veliidae</t>
  </si>
  <si>
    <t>Hydroporinae</t>
  </si>
  <si>
    <t>Ceratopogoninae</t>
  </si>
  <si>
    <t>Chironomidae</t>
  </si>
  <si>
    <t>Hexatomini</t>
  </si>
  <si>
    <t>Pediciini</t>
  </si>
  <si>
    <t>Limoniidae</t>
  </si>
  <si>
    <t>Simuliidae</t>
  </si>
  <si>
    <t>Tabanidae</t>
  </si>
  <si>
    <t>Gammaridae</t>
  </si>
  <si>
    <t>Ostracodes</t>
  </si>
  <si>
    <t>p</t>
  </si>
  <si>
    <t>Nemathelmintha</t>
  </si>
  <si>
    <t>Hydracariens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</si>
</sst>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0"/>
    <numFmt numFmtId="167" formatCode="@"/>
    <numFmt numFmtId="168" formatCode="0%"/>
    <numFmt numFmtId="169" formatCode="0.0"/>
    <numFmt numFmtId="170" formatCode="DD/MM/YY"/>
    <numFmt numFmtId="171" formatCode="0.0%"/>
  </numFmts>
  <fonts count="40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"/>
      <name val="Arial"/>
      <family val="2"/>
    </font>
    <font>
      <sz val="8.5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273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horizontal="right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vertical="center"/>
      <protection/>
    </xf>
    <xf numFmtId="164" fontId="6" fillId="0" borderId="0" xfId="22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2" fillId="0" borderId="0" xfId="0" applyFont="1" applyAlignment="1" applyProtection="1">
      <alignment vertical="center"/>
      <protection/>
    </xf>
    <xf numFmtId="164" fontId="6" fillId="0" borderId="0" xfId="22" applyFont="1" applyFill="1" applyBorder="1" applyAlignment="1" applyProtection="1">
      <alignment horizontal="left" vertical="center" wrapText="1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2" borderId="2" xfId="0" applyFont="1" applyFill="1" applyBorder="1" applyAlignment="1" applyProtection="1">
      <alignment horizontal="center" vertical="center"/>
      <protection/>
    </xf>
    <xf numFmtId="164" fontId="5" fillId="2" borderId="3" xfId="0" applyFont="1" applyFill="1" applyBorder="1" applyAlignment="1" applyProtection="1">
      <alignment horizontal="center" vertical="center"/>
      <protection/>
    </xf>
    <xf numFmtId="164" fontId="5" fillId="2" borderId="3" xfId="0" applyFont="1" applyFill="1" applyBorder="1" applyAlignment="1" applyProtection="1">
      <alignment horizontal="center" vertical="center" wrapText="1"/>
      <protection/>
    </xf>
    <xf numFmtId="164" fontId="5" fillId="2" borderId="4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Alignment="1" applyProtection="1">
      <alignment horizontal="center" vertical="center" wrapText="1"/>
      <protection/>
    </xf>
    <xf numFmtId="164" fontId="3" fillId="3" borderId="5" xfId="0" applyFont="1" applyFill="1" applyBorder="1" applyAlignment="1" applyProtection="1">
      <alignment horizontal="center" vertical="center"/>
      <protection/>
    </xf>
    <xf numFmtId="164" fontId="3" fillId="3" borderId="6" xfId="0" applyFont="1" applyFill="1" applyBorder="1" applyAlignment="1" applyProtection="1">
      <alignment horizontal="center" vertical="center"/>
      <protection/>
    </xf>
    <xf numFmtId="164" fontId="3" fillId="3" borderId="7" xfId="0" applyFont="1" applyFill="1" applyBorder="1" applyAlignment="1" applyProtection="1">
      <alignment horizontal="center" vertical="center"/>
      <protection/>
    </xf>
    <xf numFmtId="164" fontId="3" fillId="3" borderId="8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7" fillId="0" borderId="9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2" borderId="10" xfId="0" applyFont="1" applyFill="1" applyBorder="1" applyAlignment="1" applyProtection="1">
      <alignment horizontal="center" vertical="center"/>
      <protection/>
    </xf>
    <xf numFmtId="164" fontId="8" fillId="2" borderId="11" xfId="0" applyFont="1" applyFill="1" applyBorder="1" applyAlignment="1" applyProtection="1">
      <alignment horizontal="center" vertical="center"/>
      <protection/>
    </xf>
    <xf numFmtId="165" fontId="8" fillId="2" borderId="11" xfId="0" applyNumberFormat="1" applyFont="1" applyFill="1" applyBorder="1" applyAlignment="1" applyProtection="1">
      <alignment horizontal="center" vertical="center"/>
      <protection/>
    </xf>
    <xf numFmtId="164" fontId="8" fillId="2" borderId="0" xfId="0" applyNumberFormat="1" applyFont="1" applyFill="1" applyBorder="1" applyAlignment="1" applyProtection="1">
      <alignment horizontal="center" vertical="center"/>
      <protection/>
    </xf>
    <xf numFmtId="164" fontId="8" fillId="2" borderId="12" xfId="0" applyNumberFormat="1" applyFont="1" applyFill="1" applyBorder="1" applyAlignment="1" applyProtection="1">
      <alignment horizontal="center" vertical="center"/>
      <protection/>
    </xf>
    <xf numFmtId="164" fontId="9" fillId="0" borderId="0" xfId="0" applyFont="1" applyFill="1" applyAlignment="1" applyProtection="1">
      <alignment horizontal="center" vertical="center"/>
      <protection/>
    </xf>
    <xf numFmtId="164" fontId="8" fillId="2" borderId="13" xfId="0" applyFont="1" applyFill="1" applyBorder="1" applyAlignment="1" applyProtection="1">
      <alignment horizontal="center" vertical="center"/>
      <protection/>
    </xf>
    <xf numFmtId="164" fontId="8" fillId="2" borderId="0" xfId="0" applyFont="1" applyFill="1" applyBorder="1" applyAlignment="1" applyProtection="1">
      <alignment horizontal="center" vertical="center"/>
      <protection/>
    </xf>
    <xf numFmtId="165" fontId="8" fillId="2" borderId="0" xfId="0" applyNumberFormat="1" applyFont="1" applyFill="1" applyBorder="1" applyAlignment="1" applyProtection="1">
      <alignment horizontal="center" vertical="center"/>
      <protection/>
    </xf>
    <xf numFmtId="166" fontId="8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4" xfId="0" applyNumberFormat="1" applyFont="1" applyFill="1" applyBorder="1" applyAlignment="1" applyProtection="1">
      <alignment horizontal="center" vertical="center"/>
      <protection/>
    </xf>
    <xf numFmtId="164" fontId="10" fillId="3" borderId="0" xfId="0" applyFont="1" applyFill="1" applyBorder="1" applyAlignment="1" applyProtection="1">
      <alignment vertical="center"/>
      <protection/>
    </xf>
    <xf numFmtId="164" fontId="11" fillId="0" borderId="0" xfId="0" applyFont="1" applyFill="1" applyBorder="1" applyAlignment="1" applyProtection="1">
      <alignment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0" xfId="0" applyFont="1" applyFill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5" fontId="8" fillId="2" borderId="16" xfId="0" applyNumberFormat="1" applyFont="1" applyFill="1" applyBorder="1" applyAlignment="1" applyProtection="1">
      <alignment horizontal="center" vertical="center"/>
      <protection/>
    </xf>
    <xf numFmtId="166" fontId="8" fillId="2" borderId="16" xfId="0" applyNumberFormat="1" applyFont="1" applyFill="1" applyBorder="1" applyAlignment="1" applyProtection="1">
      <alignment horizontal="center" vertical="center"/>
      <protection/>
    </xf>
    <xf numFmtId="165" fontId="8" fillId="2" borderId="17" xfId="0" applyNumberFormat="1" applyFont="1" applyFill="1" applyBorder="1" applyAlignment="1" applyProtection="1">
      <alignment horizontal="center" vertical="center"/>
      <protection/>
    </xf>
    <xf numFmtId="164" fontId="11" fillId="3" borderId="2" xfId="0" applyFont="1" applyFill="1" applyBorder="1" applyAlignment="1" applyProtection="1">
      <alignment horizontal="left" vertical="center"/>
      <protection/>
    </xf>
    <xf numFmtId="164" fontId="11" fillId="3" borderId="3" xfId="0" applyFont="1" applyFill="1" applyBorder="1" applyAlignment="1" applyProtection="1">
      <alignment vertical="center"/>
      <protection/>
    </xf>
    <xf numFmtId="164" fontId="2" fillId="3" borderId="3" xfId="0" applyFont="1" applyFill="1" applyBorder="1" applyAlignment="1" applyProtection="1">
      <alignment vertical="center" wrapText="1"/>
      <protection/>
    </xf>
    <xf numFmtId="164" fontId="11" fillId="3" borderId="4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 wrapText="1"/>
      <protection/>
    </xf>
    <xf numFmtId="164" fontId="11" fillId="3" borderId="13" xfId="0" applyFont="1" applyFill="1" applyBorder="1" applyAlignment="1" applyProtection="1">
      <alignment horizontal="left" vertical="center"/>
      <protection/>
    </xf>
    <xf numFmtId="164" fontId="11" fillId="3" borderId="0" xfId="0" applyFont="1" applyFill="1" applyBorder="1" applyAlignment="1" applyProtection="1">
      <alignment vertical="center"/>
      <protection/>
    </xf>
    <xf numFmtId="164" fontId="2" fillId="3" borderId="0" xfId="0" applyFont="1" applyFill="1" applyBorder="1" applyAlignment="1" applyProtection="1">
      <alignment vertical="center" wrapText="1"/>
      <protection/>
    </xf>
    <xf numFmtId="164" fontId="11" fillId="3" borderId="14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horizontal="center" vertical="center" wrapText="1"/>
      <protection/>
    </xf>
    <xf numFmtId="164" fontId="3" fillId="3" borderId="18" xfId="0" applyFont="1" applyFill="1" applyBorder="1" applyAlignment="1" applyProtection="1">
      <alignment horizontal="left" vertical="center"/>
      <protection/>
    </xf>
    <xf numFmtId="164" fontId="8" fillId="2" borderId="19" xfId="0" applyFont="1" applyFill="1" applyBorder="1" applyAlignment="1" applyProtection="1">
      <alignment vertical="center"/>
      <protection/>
    </xf>
    <xf numFmtId="164" fontId="5" fillId="2" borderId="13" xfId="0" applyFont="1" applyFill="1" applyBorder="1" applyAlignment="1" applyProtection="1">
      <alignment horizontal="center" vertical="center"/>
      <protection/>
    </xf>
    <xf numFmtId="164" fontId="3" fillId="3" borderId="6" xfId="0" applyFont="1" applyFill="1" applyBorder="1" applyAlignment="1" applyProtection="1">
      <alignment horizontal="left" vertical="center"/>
      <protection/>
    </xf>
    <xf numFmtId="164" fontId="8" fillId="2" borderId="8" xfId="0" applyFont="1" applyFill="1" applyBorder="1" applyAlignment="1" applyProtection="1">
      <alignment vertical="center"/>
      <protection/>
    </xf>
    <xf numFmtId="164" fontId="5" fillId="0" borderId="13" xfId="0" applyFont="1" applyFill="1" applyBorder="1" applyAlignment="1" applyProtection="1">
      <alignment horizontal="center" vertical="center"/>
      <protection/>
    </xf>
    <xf numFmtId="164" fontId="8" fillId="4" borderId="8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 wrapText="1"/>
      <protection/>
    </xf>
    <xf numFmtId="164" fontId="11" fillId="3" borderId="15" xfId="0" applyFont="1" applyFill="1" applyBorder="1" applyAlignment="1" applyProtection="1">
      <alignment horizontal="left" vertical="center"/>
      <protection/>
    </xf>
    <xf numFmtId="164" fontId="11" fillId="3" borderId="16" xfId="0" applyFont="1" applyFill="1" applyBorder="1" applyAlignment="1" applyProtection="1">
      <alignment vertical="center"/>
      <protection/>
    </xf>
    <xf numFmtId="164" fontId="12" fillId="3" borderId="16" xfId="0" applyFont="1" applyFill="1" applyBorder="1" applyAlignment="1" applyProtection="1">
      <alignment vertical="center"/>
      <protection/>
    </xf>
    <xf numFmtId="164" fontId="2" fillId="3" borderId="16" xfId="0" applyFont="1" applyFill="1" applyBorder="1" applyAlignment="1" applyProtection="1">
      <alignment vertical="center" wrapText="1"/>
      <protection/>
    </xf>
    <xf numFmtId="164" fontId="11" fillId="3" borderId="17" xfId="0" applyFont="1" applyFill="1" applyBorder="1" applyAlignment="1" applyProtection="1">
      <alignment vertical="center"/>
      <protection/>
    </xf>
    <xf numFmtId="164" fontId="5" fillId="0" borderId="15" xfId="0" applyFont="1" applyFill="1" applyBorder="1" applyAlignment="1" applyProtection="1">
      <alignment horizontal="center" vertical="center"/>
      <protection/>
    </xf>
    <xf numFmtId="164" fontId="3" fillId="3" borderId="20" xfId="0" applyFont="1" applyFill="1" applyBorder="1" applyAlignment="1" applyProtection="1">
      <alignment horizontal="left" vertical="center"/>
      <protection/>
    </xf>
    <xf numFmtId="164" fontId="8" fillId="4" borderId="21" xfId="0" applyFont="1" applyFill="1" applyBorder="1" applyAlignment="1" applyProtection="1">
      <alignment vertical="center"/>
      <protection/>
    </xf>
    <xf numFmtId="164" fontId="2" fillId="0" borderId="22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vertical="center" wrapText="1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horizontal="center" vertical="center"/>
      <protection/>
    </xf>
    <xf numFmtId="164" fontId="8" fillId="4" borderId="0" xfId="0" applyFont="1" applyFill="1" applyBorder="1" applyAlignment="1" applyProtection="1">
      <alignment horizontal="center" vertical="center"/>
      <protection/>
    </xf>
    <xf numFmtId="164" fontId="3" fillId="3" borderId="9" xfId="0" applyFont="1" applyFill="1" applyBorder="1" applyAlignment="1" applyProtection="1">
      <alignment horizontal="center" vertical="center" wrapText="1"/>
      <protection/>
    </xf>
    <xf numFmtId="164" fontId="3" fillId="3" borderId="23" xfId="0" applyFont="1" applyFill="1" applyBorder="1" applyAlignment="1" applyProtection="1">
      <alignment horizontal="center" vertical="center" wrapText="1"/>
      <protection/>
    </xf>
    <xf numFmtId="164" fontId="3" fillId="3" borderId="24" xfId="0" applyFont="1" applyFill="1" applyBorder="1" applyAlignment="1" applyProtection="1">
      <alignment horizontal="center" vertical="center" wrapText="1"/>
      <protection/>
    </xf>
    <xf numFmtId="164" fontId="3" fillId="3" borderId="25" xfId="0" applyFont="1" applyFill="1" applyBorder="1" applyAlignment="1" applyProtection="1">
      <alignment horizontal="center" vertical="center" wrapText="1"/>
      <protection/>
    </xf>
    <xf numFmtId="164" fontId="8" fillId="3" borderId="26" xfId="0" applyFont="1" applyFill="1" applyBorder="1" applyAlignment="1" applyProtection="1">
      <alignment horizontal="center" vertical="center"/>
      <protection/>
    </xf>
    <xf numFmtId="164" fontId="4" fillId="2" borderId="0" xfId="0" applyFont="1" applyFill="1" applyBorder="1" applyAlignment="1" applyProtection="1">
      <alignment horizontal="center" vertical="center"/>
      <protection/>
    </xf>
    <xf numFmtId="164" fontId="2" fillId="4" borderId="0" xfId="0" applyFont="1" applyFill="1" applyBorder="1" applyAlignment="1" applyProtection="1">
      <alignment vertical="center" wrapText="1"/>
      <protection/>
    </xf>
    <xf numFmtId="164" fontId="2" fillId="4" borderId="14" xfId="0" applyFont="1" applyFill="1" applyBorder="1" applyAlignment="1" applyProtection="1">
      <alignment vertical="center" wrapText="1"/>
      <protection/>
    </xf>
    <xf numFmtId="164" fontId="8" fillId="3" borderId="27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Alignment="1" applyProtection="1">
      <alignment vertical="center" wrapText="1"/>
      <protection/>
    </xf>
    <xf numFmtId="164" fontId="14" fillId="3" borderId="4" xfId="0" applyFont="1" applyFill="1" applyBorder="1" applyAlignment="1" applyProtection="1">
      <alignment vertical="center" wrapText="1"/>
      <protection/>
    </xf>
    <xf numFmtId="164" fontId="14" fillId="3" borderId="14" xfId="0" applyFont="1" applyFill="1" applyBorder="1" applyAlignment="1" applyProtection="1">
      <alignment vertical="center" wrapText="1"/>
      <protection/>
    </xf>
    <xf numFmtId="164" fontId="8" fillId="3" borderId="28" xfId="0" applyFont="1" applyFill="1" applyBorder="1" applyAlignment="1" applyProtection="1">
      <alignment horizontal="center" vertical="center"/>
      <protection/>
    </xf>
    <xf numFmtId="164" fontId="4" fillId="2" borderId="15" xfId="0" applyFont="1" applyFill="1" applyBorder="1" applyAlignment="1" applyProtection="1">
      <alignment horizontal="center" vertical="center"/>
      <protection/>
    </xf>
    <xf numFmtId="164" fontId="4" fillId="2" borderId="16" xfId="0" applyFont="1" applyFill="1" applyBorder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vertical="center" wrapText="1"/>
      <protection/>
    </xf>
    <xf numFmtId="164" fontId="2" fillId="4" borderId="17" xfId="0" applyFont="1" applyFill="1" applyBorder="1" applyAlignment="1" applyProtection="1">
      <alignment vertical="center" wrapText="1"/>
      <protection/>
    </xf>
    <xf numFmtId="164" fontId="11" fillId="3" borderId="0" xfId="0" applyFont="1" applyFill="1" applyBorder="1" applyAlignment="1" applyProtection="1">
      <alignment horizontal="left" vertical="center"/>
      <protection/>
    </xf>
    <xf numFmtId="164" fontId="10" fillId="3" borderId="9" xfId="0" applyFont="1" applyFill="1" applyBorder="1" applyAlignment="1" applyProtection="1">
      <alignment horizontal="center" vertical="center"/>
      <protection/>
    </xf>
    <xf numFmtId="164" fontId="11" fillId="3" borderId="2" xfId="0" applyFont="1" applyFill="1" applyBorder="1" applyAlignment="1" applyProtection="1">
      <alignment horizontal="center" vertical="center" wrapText="1"/>
      <protection/>
    </xf>
    <xf numFmtId="164" fontId="11" fillId="3" borderId="4" xfId="0" applyFont="1" applyFill="1" applyBorder="1" applyAlignment="1" applyProtection="1">
      <alignment horizontal="center" vertical="center" wrapText="1"/>
      <protection/>
    </xf>
    <xf numFmtId="164" fontId="11" fillId="3" borderId="29" xfId="0" applyFont="1" applyFill="1" applyBorder="1" applyAlignment="1" applyProtection="1">
      <alignment horizontal="center" vertical="center" wrapText="1"/>
      <protection/>
    </xf>
    <xf numFmtId="164" fontId="11" fillId="3" borderId="13" xfId="0" applyFont="1" applyFill="1" applyBorder="1" applyAlignment="1" applyProtection="1">
      <alignment horizontal="center" vertical="center" wrapText="1"/>
      <protection/>
    </xf>
    <xf numFmtId="164" fontId="11" fillId="3" borderId="14" xfId="0" applyFont="1" applyFill="1" applyBorder="1" applyAlignment="1" applyProtection="1">
      <alignment horizontal="center" vertical="center" wrapText="1"/>
      <protection/>
    </xf>
    <xf numFmtId="164" fontId="11" fillId="3" borderId="30" xfId="0" applyFont="1" applyFill="1" applyBorder="1" applyAlignment="1" applyProtection="1">
      <alignment horizontal="center" vertical="center" wrapText="1"/>
      <protection/>
    </xf>
    <xf numFmtId="164" fontId="11" fillId="3" borderId="16" xfId="0" applyFont="1" applyFill="1" applyBorder="1" applyAlignment="1" applyProtection="1">
      <alignment horizontal="left" vertical="center"/>
      <protection/>
    </xf>
    <xf numFmtId="164" fontId="2" fillId="3" borderId="17" xfId="0" applyFont="1" applyFill="1" applyBorder="1" applyAlignment="1" applyProtection="1">
      <alignment vertical="center" wrapText="1"/>
      <protection/>
    </xf>
    <xf numFmtId="164" fontId="15" fillId="3" borderId="15" xfId="0" applyFont="1" applyFill="1" applyBorder="1" applyAlignment="1" applyProtection="1">
      <alignment horizontal="center" vertical="center" wrapText="1"/>
      <protection/>
    </xf>
    <xf numFmtId="164" fontId="2" fillId="0" borderId="17" xfId="0" applyFont="1" applyFill="1" applyBorder="1" applyAlignment="1" applyProtection="1">
      <alignment horizontal="center" vertical="center" wrapText="1"/>
      <protection/>
    </xf>
    <xf numFmtId="164" fontId="11" fillId="3" borderId="31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 horizontal="right" vertical="center"/>
      <protection/>
    </xf>
    <xf numFmtId="164" fontId="16" fillId="4" borderId="1" xfId="0" applyFont="1" applyFill="1" applyBorder="1" applyAlignment="1" applyProtection="1">
      <alignment horizontal="center" vertical="center" wrapText="1"/>
      <protection/>
    </xf>
    <xf numFmtId="164" fontId="16" fillId="4" borderId="32" xfId="0" applyFont="1" applyFill="1" applyBorder="1" applyAlignment="1" applyProtection="1">
      <alignment horizontal="center" vertical="center" wrapText="1"/>
      <protection/>
    </xf>
    <xf numFmtId="164" fontId="2" fillId="0" borderId="33" xfId="0" applyFont="1" applyFill="1" applyBorder="1" applyAlignment="1" applyProtection="1">
      <alignment horizontal="center" vertical="center" wrapText="1"/>
      <protection/>
    </xf>
    <xf numFmtId="164" fontId="2" fillId="3" borderId="34" xfId="0" applyFont="1" applyFill="1" applyBorder="1" applyAlignment="1" applyProtection="1">
      <alignment horizontal="center" vertical="center" wrapText="1"/>
      <protection/>
    </xf>
    <xf numFmtId="164" fontId="2" fillId="3" borderId="33" xfId="0" applyFont="1" applyFill="1" applyBorder="1" applyAlignment="1" applyProtection="1">
      <alignment horizontal="center" vertical="center" wrapText="1"/>
      <protection/>
    </xf>
    <xf numFmtId="164" fontId="16" fillId="4" borderId="35" xfId="0" applyFont="1" applyFill="1" applyBorder="1" applyAlignment="1" applyProtection="1">
      <alignment horizontal="center" vertical="center" wrapText="1"/>
      <protection/>
    </xf>
    <xf numFmtId="164" fontId="2" fillId="3" borderId="36" xfId="0" applyFont="1" applyFill="1" applyBorder="1" applyAlignment="1" applyProtection="1">
      <alignment horizontal="center" vertical="center" wrapText="1"/>
      <protection/>
    </xf>
    <xf numFmtId="164" fontId="2" fillId="3" borderId="37" xfId="0" applyFont="1" applyFill="1" applyBorder="1" applyAlignment="1" applyProtection="1">
      <alignment horizontal="center" vertical="center" wrapText="1"/>
      <protection/>
    </xf>
    <xf numFmtId="164" fontId="3" fillId="3" borderId="38" xfId="0" applyFont="1" applyFill="1" applyBorder="1" applyAlignment="1" applyProtection="1">
      <alignment horizontal="center" vertical="center"/>
      <protection/>
    </xf>
    <xf numFmtId="164" fontId="3" fillId="3" borderId="39" xfId="0" applyFont="1" applyFill="1" applyBorder="1" applyAlignment="1" applyProtection="1">
      <alignment horizontal="center" vertical="center"/>
      <protection/>
    </xf>
    <xf numFmtId="164" fontId="3" fillId="3" borderId="33" xfId="0" applyFont="1" applyFill="1" applyBorder="1" applyAlignment="1" applyProtection="1">
      <alignment horizontal="center" vertical="center"/>
      <protection/>
    </xf>
    <xf numFmtId="164" fontId="3" fillId="3" borderId="40" xfId="0" applyFont="1" applyFill="1" applyBorder="1" applyAlignment="1" applyProtection="1">
      <alignment horizontal="center" vertical="center"/>
      <protection/>
    </xf>
    <xf numFmtId="164" fontId="3" fillId="3" borderId="41" xfId="0" applyFont="1" applyFill="1" applyBorder="1" applyAlignment="1" applyProtection="1">
      <alignment horizontal="center" vertical="center"/>
      <protection/>
    </xf>
    <xf numFmtId="164" fontId="3" fillId="3" borderId="42" xfId="0" applyFont="1" applyFill="1" applyBorder="1" applyAlignment="1" applyProtection="1">
      <alignment horizontal="center" vertical="center"/>
      <protection/>
    </xf>
    <xf numFmtId="164" fontId="3" fillId="3" borderId="1" xfId="0" applyFont="1" applyFill="1" applyBorder="1" applyAlignment="1" applyProtection="1">
      <alignment horizontal="center" vertical="center" wrapText="1"/>
      <protection/>
    </xf>
    <xf numFmtId="164" fontId="3" fillId="3" borderId="33" xfId="0" applyFont="1" applyFill="1" applyBorder="1" applyAlignment="1" applyProtection="1">
      <alignment horizontal="center" vertical="center" wrapText="1"/>
      <protection/>
    </xf>
    <xf numFmtId="164" fontId="2" fillId="4" borderId="33" xfId="0" applyFont="1" applyFill="1" applyBorder="1" applyAlignment="1" applyProtection="1">
      <alignment vertical="center"/>
      <protection/>
    </xf>
    <xf numFmtId="164" fontId="3" fillId="3" borderId="43" xfId="0" applyFont="1" applyFill="1" applyBorder="1" applyAlignment="1" applyProtection="1">
      <alignment horizontal="center" vertical="center"/>
      <protection/>
    </xf>
    <xf numFmtId="164" fontId="3" fillId="3" borderId="44" xfId="0" applyFont="1" applyFill="1" applyBorder="1" applyAlignment="1" applyProtection="1">
      <alignment horizontal="center" vertical="center"/>
      <protection/>
    </xf>
    <xf numFmtId="164" fontId="3" fillId="4" borderId="1" xfId="0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center" vertical="center" wrapText="1"/>
      <protection/>
    </xf>
    <xf numFmtId="164" fontId="2" fillId="4" borderId="36" xfId="0" applyFont="1" applyFill="1" applyBorder="1" applyAlignment="1" applyProtection="1">
      <alignment vertical="center"/>
      <protection/>
    </xf>
    <xf numFmtId="164" fontId="8" fillId="3" borderId="45" xfId="0" applyFont="1" applyFill="1" applyBorder="1" applyAlignment="1" applyProtection="1">
      <alignment horizontal="left" vertical="center" wrapText="1"/>
      <protection/>
    </xf>
    <xf numFmtId="164" fontId="8" fillId="3" borderId="46" xfId="0" applyFont="1" applyFill="1" applyBorder="1" applyAlignment="1" applyProtection="1">
      <alignment horizontal="left" vertical="center" wrapText="1"/>
      <protection/>
    </xf>
    <xf numFmtId="164" fontId="8" fillId="3" borderId="47" xfId="0" applyFont="1" applyFill="1" applyBorder="1" applyAlignment="1" applyProtection="1">
      <alignment horizontal="center" vertical="center" wrapText="1"/>
      <protection/>
    </xf>
    <xf numFmtId="164" fontId="8" fillId="3" borderId="31" xfId="0" applyFont="1" applyFill="1" applyBorder="1" applyAlignment="1" applyProtection="1">
      <alignment horizontal="center" vertical="center" wrapText="1"/>
      <protection/>
    </xf>
    <xf numFmtId="164" fontId="2" fillId="0" borderId="9" xfId="0" applyFont="1" applyBorder="1" applyAlignment="1" applyProtection="1">
      <alignment vertical="center" wrapText="1"/>
      <protection/>
    </xf>
    <xf numFmtId="164" fontId="2" fillId="0" borderId="48" xfId="0" applyFont="1" applyBorder="1" applyAlignment="1" applyProtection="1">
      <alignment vertical="center" wrapText="1"/>
      <protection/>
    </xf>
    <xf numFmtId="164" fontId="2" fillId="0" borderId="45" xfId="0" applyFont="1" applyBorder="1" applyAlignment="1" applyProtection="1">
      <alignment vertical="center" wrapText="1"/>
      <protection/>
    </xf>
    <xf numFmtId="164" fontId="2" fillId="0" borderId="49" xfId="0" applyFont="1" applyBorder="1" applyAlignment="1" applyProtection="1">
      <alignment vertical="center" wrapText="1"/>
      <protection/>
    </xf>
    <xf numFmtId="164" fontId="2" fillId="0" borderId="50" xfId="0" applyFont="1" applyBorder="1" applyAlignment="1" applyProtection="1">
      <alignment vertical="center" wrapText="1"/>
      <protection/>
    </xf>
    <xf numFmtId="164" fontId="8" fillId="3" borderId="51" xfId="0" applyFont="1" applyFill="1" applyBorder="1" applyAlignment="1" applyProtection="1">
      <alignment horizontal="left" vertical="center" wrapText="1"/>
      <protection/>
    </xf>
    <xf numFmtId="164" fontId="8" fillId="3" borderId="52" xfId="0" applyFont="1" applyFill="1" applyBorder="1" applyAlignment="1" applyProtection="1">
      <alignment horizontal="left" vertical="center" wrapText="1"/>
      <protection/>
    </xf>
    <xf numFmtId="164" fontId="8" fillId="3" borderId="53" xfId="0" applyFont="1" applyFill="1" applyBorder="1" applyAlignment="1" applyProtection="1">
      <alignment horizontal="center" vertical="center" wrapText="1"/>
      <protection/>
    </xf>
    <xf numFmtId="164" fontId="8" fillId="3" borderId="9" xfId="0" applyFont="1" applyFill="1" applyBorder="1" applyAlignment="1" applyProtection="1">
      <alignment horizontal="center" vertical="center" wrapText="1"/>
      <protection/>
    </xf>
    <xf numFmtId="164" fontId="2" fillId="0" borderId="54" xfId="0" applyFont="1" applyBorder="1" applyAlignment="1" applyProtection="1">
      <alignment vertical="center" wrapText="1"/>
      <protection/>
    </xf>
    <xf numFmtId="164" fontId="2" fillId="0" borderId="51" xfId="0" applyFont="1" applyBorder="1" applyAlignment="1" applyProtection="1">
      <alignment vertical="center" wrapText="1"/>
      <protection/>
    </xf>
    <xf numFmtId="164" fontId="2" fillId="0" borderId="55" xfId="0" applyFont="1" applyBorder="1" applyAlignment="1" applyProtection="1">
      <alignment vertical="center" wrapText="1"/>
      <protection/>
    </xf>
    <xf numFmtId="164" fontId="2" fillId="0" borderId="56" xfId="0" applyFont="1" applyBorder="1" applyAlignment="1" applyProtection="1">
      <alignment vertical="center" wrapText="1"/>
      <protection/>
    </xf>
    <xf numFmtId="164" fontId="8" fillId="0" borderId="53" xfId="0" applyFont="1" applyFill="1" applyBorder="1" applyAlignment="1" applyProtection="1">
      <alignment horizontal="center" vertical="center" wrapText="1"/>
      <protection/>
    </xf>
    <xf numFmtId="164" fontId="8" fillId="3" borderId="57" xfId="0" applyFont="1" applyFill="1" applyBorder="1" applyAlignment="1" applyProtection="1">
      <alignment horizontal="left" vertical="center" wrapText="1"/>
      <protection/>
    </xf>
    <xf numFmtId="164" fontId="8" fillId="3" borderId="58" xfId="0" applyFont="1" applyFill="1" applyBorder="1" applyAlignment="1" applyProtection="1">
      <alignment horizontal="left" vertical="center" wrapText="1"/>
      <protection/>
    </xf>
    <xf numFmtId="164" fontId="2" fillId="0" borderId="59" xfId="0" applyFont="1" applyFill="1" applyBorder="1" applyAlignment="1" applyProtection="1">
      <alignment horizontal="center" vertical="center" wrapText="1"/>
      <protection/>
    </xf>
    <xf numFmtId="164" fontId="8" fillId="3" borderId="59" xfId="0" applyFont="1" applyFill="1" applyBorder="1" applyAlignment="1" applyProtection="1">
      <alignment horizontal="center" vertical="center" wrapText="1"/>
      <protection/>
    </xf>
    <xf numFmtId="164" fontId="8" fillId="3" borderId="60" xfId="0" applyFont="1" applyFill="1" applyBorder="1" applyAlignment="1" applyProtection="1">
      <alignment horizontal="center" vertical="center" wrapText="1"/>
      <protection/>
    </xf>
    <xf numFmtId="164" fontId="2" fillId="0" borderId="60" xfId="0" applyFont="1" applyBorder="1" applyAlignment="1" applyProtection="1">
      <alignment vertical="center" wrapText="1"/>
      <protection/>
    </xf>
    <xf numFmtId="164" fontId="2" fillId="0" borderId="61" xfId="0" applyFont="1" applyBorder="1" applyAlignment="1" applyProtection="1">
      <alignment vertical="center" wrapText="1"/>
      <protection/>
    </xf>
    <xf numFmtId="164" fontId="2" fillId="0" borderId="57" xfId="0" applyFont="1" applyBorder="1" applyAlignment="1" applyProtection="1">
      <alignment vertical="center" wrapText="1"/>
      <protection/>
    </xf>
    <xf numFmtId="164" fontId="2" fillId="0" borderId="62" xfId="0" applyFont="1" applyBorder="1" applyAlignment="1" applyProtection="1">
      <alignment vertical="center" wrapText="1"/>
      <protection/>
    </xf>
    <xf numFmtId="164" fontId="2" fillId="0" borderId="63" xfId="0" applyFont="1" applyBorder="1" applyAlignment="1" applyProtection="1">
      <alignment vertical="center" wrapText="1"/>
      <protection/>
    </xf>
    <xf numFmtId="164" fontId="2" fillId="0" borderId="1" xfId="0" applyFont="1" applyBorder="1" applyAlignment="1" applyProtection="1">
      <alignment horizontal="center" vertical="center" wrapText="1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7" fillId="0" borderId="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left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20" fillId="0" borderId="32" xfId="22" applyFont="1" applyFill="1" applyBorder="1" applyAlignment="1" applyProtection="1">
      <alignment horizontal="center"/>
      <protection/>
    </xf>
    <xf numFmtId="164" fontId="20" fillId="0" borderId="64" xfId="22" applyFont="1" applyFill="1" applyBorder="1" applyAlignment="1" applyProtection="1">
      <alignment horizontal="center"/>
      <protection/>
    </xf>
    <xf numFmtId="164" fontId="20" fillId="0" borderId="34" xfId="22" applyFont="1" applyFill="1" applyBorder="1" applyAlignment="1" applyProtection="1">
      <alignment horizont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Alignment="1" applyProtection="1">
      <alignment vertical="center"/>
      <protection/>
    </xf>
    <xf numFmtId="164" fontId="21" fillId="0" borderId="65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37" xfId="0" applyFont="1" applyFill="1" applyBorder="1" applyAlignment="1" applyProtection="1">
      <alignment vertical="center"/>
      <protection/>
    </xf>
    <xf numFmtId="164" fontId="22" fillId="3" borderId="0" xfId="0" applyFont="1" applyFill="1" applyBorder="1" applyAlignment="1" applyProtection="1">
      <alignment vertical="center"/>
      <protection/>
    </xf>
    <xf numFmtId="164" fontId="15" fillId="3" borderId="0" xfId="0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3" fillId="3" borderId="2" xfId="0" applyFont="1" applyFill="1" applyBorder="1" applyAlignment="1" applyProtection="1">
      <alignment horizontal="left" vertical="center"/>
      <protection/>
    </xf>
    <xf numFmtId="164" fontId="15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4" fillId="3" borderId="4" xfId="0" applyFont="1" applyFill="1" applyBorder="1" applyAlignment="1" applyProtection="1">
      <alignment horizontal="center" vertical="center"/>
      <protection/>
    </xf>
    <xf numFmtId="164" fontId="24" fillId="0" borderId="9" xfId="0" applyFont="1" applyFill="1" applyBorder="1" applyAlignment="1" applyProtection="1">
      <alignment horizontal="center" vertical="center" wrapText="1"/>
      <protection/>
    </xf>
    <xf numFmtId="164" fontId="20" fillId="0" borderId="65" xfId="22" applyFont="1" applyFill="1" applyBorder="1" applyAlignment="1" applyProtection="1">
      <alignment horizontal="left"/>
      <protection/>
    </xf>
    <xf numFmtId="164" fontId="20" fillId="0" borderId="0" xfId="22" applyFont="1" applyFill="1" applyBorder="1" applyAlignment="1" applyProtection="1">
      <alignment horizontal="left"/>
      <protection/>
    </xf>
    <xf numFmtId="164" fontId="23" fillId="3" borderId="13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24" fillId="3" borderId="14" xfId="0" applyFont="1" applyFill="1" applyBorder="1" applyAlignment="1" applyProtection="1">
      <alignment horizontal="center" vertical="center"/>
      <protection/>
    </xf>
    <xf numFmtId="164" fontId="13" fillId="0" borderId="9" xfId="0" applyFont="1" applyFill="1" applyBorder="1" applyAlignment="1" applyProtection="1">
      <alignment horizontal="center" vertical="center" wrapText="1"/>
      <protection/>
    </xf>
    <xf numFmtId="164" fontId="23" fillId="3" borderId="15" xfId="0" applyFont="1" applyFill="1" applyBorder="1" applyAlignment="1" applyProtection="1">
      <alignment horizontal="left" vertical="center"/>
      <protection/>
    </xf>
    <xf numFmtId="164" fontId="15" fillId="3" borderId="16" xfId="0" applyFont="1" applyFill="1" applyBorder="1" applyAlignment="1" applyProtection="1">
      <alignment vertical="center"/>
      <protection/>
    </xf>
    <xf numFmtId="164" fontId="0" fillId="3" borderId="16" xfId="0" applyFont="1" applyFill="1" applyBorder="1" applyAlignment="1" applyProtection="1">
      <alignment vertical="center"/>
      <protection/>
    </xf>
    <xf numFmtId="164" fontId="24" fillId="3" borderId="17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Border="1" applyAlignment="1" applyProtection="1">
      <alignment horizontal="center" vertical="center"/>
      <protection/>
    </xf>
    <xf numFmtId="164" fontId="20" fillId="0" borderId="37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vertical="center"/>
      <protection/>
    </xf>
    <xf numFmtId="164" fontId="25" fillId="0" borderId="37" xfId="0" applyFont="1" applyFill="1" applyBorder="1" applyAlignment="1" applyProtection="1">
      <alignment vertical="center"/>
      <protection/>
    </xf>
    <xf numFmtId="164" fontId="26" fillId="2" borderId="0" xfId="0" applyFont="1" applyFill="1" applyBorder="1" applyAlignment="1" applyProtection="1">
      <alignment horizontal="center" vertical="center"/>
      <protection/>
    </xf>
    <xf numFmtId="164" fontId="26" fillId="2" borderId="0" xfId="0" applyFont="1" applyFill="1" applyBorder="1" applyAlignment="1" applyProtection="1">
      <alignment horizontal="center" vertical="center" wrapText="1"/>
      <protection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27" fillId="2" borderId="6" xfId="0" applyFont="1" applyFill="1" applyBorder="1" applyAlignment="1" applyProtection="1">
      <alignment vertical="center"/>
      <protection locked="0"/>
    </xf>
    <xf numFmtId="167" fontId="27" fillId="2" borderId="6" xfId="0" applyNumberFormat="1" applyFont="1" applyFill="1" applyBorder="1" applyAlignment="1" applyProtection="1">
      <alignment vertical="center"/>
      <protection locked="0"/>
    </xf>
    <xf numFmtId="164" fontId="27" fillId="2" borderId="6" xfId="0" applyFont="1" applyFill="1" applyBorder="1" applyAlignment="1" applyProtection="1">
      <alignment horizontal="center" vertical="center" wrapText="1"/>
      <protection locked="0"/>
    </xf>
    <xf numFmtId="164" fontId="20" fillId="0" borderId="0" xfId="0" applyFont="1" applyFill="1" applyBorder="1" applyAlignment="1" applyProtection="1">
      <alignment vertical="center"/>
      <protection/>
    </xf>
    <xf numFmtId="164" fontId="20" fillId="0" borderId="37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8" fillId="5" borderId="6" xfId="0" applyFont="1" applyFill="1" applyBorder="1" applyAlignment="1" applyProtection="1">
      <alignment horizontal="center" vertical="center"/>
      <protection locked="0"/>
    </xf>
    <xf numFmtId="164" fontId="19" fillId="5" borderId="6" xfId="0" applyFont="1" applyFill="1" applyBorder="1" applyAlignment="1" applyProtection="1">
      <alignment vertical="center"/>
      <protection locked="0"/>
    </xf>
    <xf numFmtId="164" fontId="20" fillId="0" borderId="65" xfId="0" applyFont="1" applyFill="1" applyBorder="1" applyAlignment="1" applyProtection="1">
      <alignment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15" fillId="3" borderId="4" xfId="0" applyFont="1" applyFill="1" applyBorder="1" applyAlignment="1" applyProtection="1">
      <alignment vertical="center"/>
      <protection/>
    </xf>
    <xf numFmtId="164" fontId="20" fillId="0" borderId="35" xfId="0" applyFont="1" applyFill="1" applyBorder="1" applyAlignment="1" applyProtection="1">
      <alignment vertical="center"/>
      <protection/>
    </xf>
    <xf numFmtId="164" fontId="20" fillId="0" borderId="66" xfId="0" applyFont="1" applyFill="1" applyBorder="1" applyAlignment="1" applyProtection="1">
      <alignment vertical="center"/>
      <protection/>
    </xf>
    <xf numFmtId="164" fontId="20" fillId="0" borderId="66" xfId="0" applyFont="1" applyBorder="1" applyAlignment="1" applyProtection="1">
      <alignment/>
      <protection/>
    </xf>
    <xf numFmtId="164" fontId="20" fillId="0" borderId="39" xfId="0" applyFont="1" applyBorder="1" applyAlignment="1" applyProtection="1">
      <alignment/>
      <protection/>
    </xf>
    <xf numFmtId="164" fontId="15" fillId="3" borderId="14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8" fontId="28" fillId="0" borderId="0" xfId="0" applyNumberFormat="1" applyFont="1" applyFill="1" applyAlignment="1" applyProtection="1">
      <alignment vertical="center"/>
      <protection/>
    </xf>
    <xf numFmtId="164" fontId="22" fillId="3" borderId="16" xfId="0" applyFont="1" applyFill="1" applyBorder="1" applyAlignment="1" applyProtection="1">
      <alignment vertical="center"/>
      <protection/>
    </xf>
    <xf numFmtId="164" fontId="15" fillId="3" borderId="17" xfId="0" applyFont="1" applyFill="1" applyBorder="1" applyAlignment="1" applyProtection="1">
      <alignment vertical="center"/>
      <protection/>
    </xf>
    <xf numFmtId="164" fontId="23" fillId="3" borderId="67" xfId="0" applyFont="1" applyFill="1" applyBorder="1" applyAlignment="1" applyProtection="1">
      <alignment horizontal="left" vertical="center"/>
      <protection/>
    </xf>
    <xf numFmtId="164" fontId="15" fillId="3" borderId="53" xfId="0" applyFont="1" applyFill="1" applyBorder="1" applyAlignment="1" applyProtection="1">
      <alignment horizontal="left" vertical="center"/>
      <protection/>
    </xf>
    <xf numFmtId="164" fontId="15" fillId="3" borderId="4" xfId="0" applyFont="1" applyFill="1" applyBorder="1" applyAlignment="1" applyProtection="1">
      <alignment horizontal="left" vertical="center"/>
      <protection/>
    </xf>
    <xf numFmtId="164" fontId="0" fillId="0" borderId="53" xfId="0" applyFont="1" applyFill="1" applyBorder="1" applyAlignment="1" applyProtection="1">
      <alignment vertical="center"/>
      <protection/>
    </xf>
    <xf numFmtId="164" fontId="0" fillId="0" borderId="68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6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 locked="0"/>
    </xf>
    <xf numFmtId="164" fontId="27" fillId="2" borderId="6" xfId="0" applyNumberFormat="1" applyFont="1" applyFill="1" applyBorder="1" applyAlignment="1" applyProtection="1">
      <alignment vertical="center"/>
      <protection locked="0"/>
    </xf>
    <xf numFmtId="165" fontId="27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19" fillId="0" borderId="6" xfId="0" applyFont="1" applyFill="1" applyBorder="1" applyAlignment="1" applyProtection="1">
      <alignment horizontal="center" vertical="center" wrapText="1"/>
      <protection/>
    </xf>
    <xf numFmtId="169" fontId="27" fillId="2" borderId="6" xfId="0" applyNumberFormat="1" applyFont="1" applyFill="1" applyBorder="1" applyAlignment="1" applyProtection="1">
      <alignment vertical="center"/>
      <protection locked="0"/>
    </xf>
    <xf numFmtId="164" fontId="20" fillId="0" borderId="0" xfId="0" applyFont="1" applyFill="1" applyAlignment="1" applyProtection="1">
      <alignment vertical="center"/>
      <protection/>
    </xf>
    <xf numFmtId="170" fontId="20" fillId="0" borderId="0" xfId="0" applyNumberFormat="1" applyFont="1" applyFill="1" applyAlignment="1" applyProtection="1">
      <alignment vertical="center"/>
      <protection/>
    </xf>
    <xf numFmtId="164" fontId="27" fillId="2" borderId="6" xfId="0" applyFont="1" applyFill="1" applyBorder="1" applyAlignment="1" applyProtection="1">
      <alignment horizontal="left" vertical="center" wrapText="1"/>
      <protection locked="0"/>
    </xf>
    <xf numFmtId="164" fontId="31" fillId="3" borderId="0" xfId="0" applyFont="1" applyFill="1" applyAlignment="1" applyProtection="1">
      <alignment vertical="center"/>
      <protection/>
    </xf>
    <xf numFmtId="171" fontId="31" fillId="3" borderId="0" xfId="0" applyNumberFormat="1" applyFont="1" applyFill="1" applyAlignment="1" applyProtection="1">
      <alignment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34" fillId="0" borderId="0" xfId="0" applyFont="1" applyFill="1" applyAlignment="1" applyProtection="1">
      <alignment vertical="center"/>
      <protection/>
    </xf>
    <xf numFmtId="164" fontId="3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5" fillId="3" borderId="9" xfId="0" applyFont="1" applyFill="1" applyBorder="1" applyAlignment="1" applyProtection="1">
      <alignment horizontal="center" vertical="center"/>
      <protection/>
    </xf>
    <xf numFmtId="164" fontId="15" fillId="3" borderId="29" xfId="0" applyFont="1" applyFill="1" applyBorder="1" applyAlignment="1" applyProtection="1">
      <alignment horizontal="center" vertical="center" wrapText="1"/>
      <protection/>
    </xf>
    <xf numFmtId="164" fontId="15" fillId="3" borderId="30" xfId="0" applyFont="1" applyFill="1" applyBorder="1" applyAlignment="1" applyProtection="1">
      <alignment horizontal="center" vertical="center" wrapText="1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5" fillId="3" borderId="31" xfId="0" applyFont="1" applyFill="1" applyBorder="1" applyAlignment="1" applyProtection="1">
      <alignment horizontal="center" vertical="center" wrapText="1"/>
      <protection/>
    </xf>
    <xf numFmtId="164" fontId="34" fillId="3" borderId="16" xfId="0" applyFont="1" applyFill="1" applyBorder="1" applyAlignment="1" applyProtection="1">
      <alignment vertical="center"/>
      <protection/>
    </xf>
    <xf numFmtId="164" fontId="19" fillId="0" borderId="22" xfId="0" applyFont="1" applyFill="1" applyBorder="1" applyAlignment="1" applyProtection="1">
      <alignment vertical="center"/>
      <protection/>
    </xf>
    <xf numFmtId="164" fontId="7" fillId="3" borderId="69" xfId="0" applyFont="1" applyFill="1" applyBorder="1" applyAlignment="1" applyProtection="1">
      <alignment horizontal="center" vertical="center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69" xfId="0" applyFont="1" applyFill="1" applyBorder="1" applyAlignment="1" applyProtection="1">
      <alignment horizontal="center" vertical="center"/>
      <protection/>
    </xf>
    <xf numFmtId="164" fontId="27" fillId="2" borderId="69" xfId="0" applyFont="1" applyFill="1" applyBorder="1" applyAlignment="1" applyProtection="1">
      <alignment horizontal="center" vertical="center" wrapText="1"/>
      <protection locked="0"/>
    </xf>
    <xf numFmtId="164" fontId="27" fillId="2" borderId="69" xfId="0" applyFont="1" applyFill="1" applyBorder="1" applyAlignment="1" applyProtection="1">
      <alignment vertical="center"/>
      <protection locked="0"/>
    </xf>
    <xf numFmtId="164" fontId="20" fillId="0" borderId="0" xfId="0" applyFont="1" applyAlignment="1" applyProtection="1">
      <alignment/>
      <protection/>
    </xf>
    <xf numFmtId="170" fontId="20" fillId="0" borderId="0" xfId="0" applyNumberFormat="1" applyFont="1" applyAlignment="1" applyProtection="1">
      <alignment/>
      <protection/>
    </xf>
    <xf numFmtId="164" fontId="34" fillId="3" borderId="3" xfId="0" applyFont="1" applyFill="1" applyBorder="1" applyAlignment="1" applyProtection="1">
      <alignment vertical="center"/>
      <protection/>
    </xf>
    <xf numFmtId="164" fontId="34" fillId="3" borderId="0" xfId="0" applyFont="1" applyFill="1" applyBorder="1" applyAlignment="1" applyProtection="1">
      <alignment vertical="center"/>
      <protection/>
    </xf>
    <xf numFmtId="164" fontId="26" fillId="2" borderId="70" xfId="0" applyFont="1" applyFill="1" applyBorder="1" applyAlignment="1" applyProtection="1">
      <alignment horizontal="center" vertical="center" wrapText="1"/>
      <protection/>
    </xf>
    <xf numFmtId="164" fontId="26" fillId="4" borderId="70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71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 locked="0"/>
    </xf>
    <xf numFmtId="164" fontId="36" fillId="0" borderId="0" xfId="23" applyFont="1" applyFill="1" applyBorder="1" applyProtection="1">
      <alignment/>
      <protection locked="0"/>
    </xf>
    <xf numFmtId="164" fontId="37" fillId="0" borderId="0" xfId="2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23" applyFont="1" applyFill="1" applyBorder="1" applyAlignment="1" applyProtection="1">
      <alignment horizontal="center"/>
      <protection locked="0"/>
    </xf>
    <xf numFmtId="164" fontId="24" fillId="0" borderId="0" xfId="23" applyFont="1" applyFill="1" applyBorder="1" applyAlignment="1" applyProtection="1">
      <alignment horizontal="center"/>
      <protection locked="0"/>
    </xf>
    <xf numFmtId="164" fontId="36" fillId="0" borderId="0" xfId="21" applyNumberFormat="1" applyFont="1" applyFill="1" applyBorder="1" applyAlignment="1" applyProtection="1">
      <alignment horizontal="left" vertical="center" wrapText="1"/>
      <protection locked="0"/>
    </xf>
    <xf numFmtId="164" fontId="36" fillId="0" borderId="0" xfId="23" applyFont="1" applyFill="1" applyBorder="1" applyAlignment="1" applyProtection="1">
      <alignment horizontal="left" vertical="center"/>
      <protection locked="0"/>
    </xf>
    <xf numFmtId="164" fontId="36" fillId="0" borderId="0" xfId="23" applyFont="1" applyFill="1" applyBorder="1" applyAlignment="1" applyProtection="1">
      <alignment vertical="center"/>
      <protection locked="0"/>
    </xf>
    <xf numFmtId="164" fontId="36" fillId="0" borderId="0" xfId="23" applyFont="1" applyFill="1" applyBorder="1" applyAlignment="1" applyProtection="1">
      <alignment horizontal="left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Liste invertébrés pour référence" xfId="21"/>
    <cellStyle name="Normal_résultats_Protocole_Invert_RCS_V4_Fev12travail" xfId="22"/>
    <cellStyle name="Normal_TBioEco Pondéré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ylvain.riviere\Bureau\FTP\AERMC\2012\Invertebres_PC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workbookViewId="0" topLeftCell="A1">
      <selection activeCell="E19" sqref="E19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6" customFormat="1" ht="12">
      <c r="A1" s="2" t="s">
        <v>0</v>
      </c>
      <c r="B1" s="2"/>
      <c r="C1" s="3"/>
      <c r="D1" s="3"/>
      <c r="E1" s="3"/>
      <c r="F1" s="3"/>
      <c r="G1" s="3"/>
      <c r="H1" s="3"/>
      <c r="I1" s="4"/>
      <c r="J1" s="5"/>
      <c r="K1" s="5"/>
      <c r="L1" s="3"/>
      <c r="M1" s="3"/>
      <c r="N1" s="3"/>
      <c r="O1" s="3"/>
      <c r="Q1" s="7"/>
      <c r="R1" s="4"/>
      <c r="S1" s="7"/>
      <c r="T1" s="7"/>
      <c r="U1" s="7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6:256" s="6" customFormat="1" ht="11.25">
      <c r="P2" s="10"/>
      <c r="Q2" s="11"/>
      <c r="R2" s="11"/>
      <c r="S2" s="11"/>
      <c r="T2" s="11"/>
      <c r="U2" s="11"/>
      <c r="V2" s="11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20:251" s="6" customFormat="1" ht="11.25">
      <c r="T3" s="11"/>
      <c r="U3" s="11"/>
      <c r="V3" s="11"/>
      <c r="W3" s="11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</row>
    <row r="4" spans="1:251" s="6" customFormat="1" ht="11.25">
      <c r="A4" s="12" t="s">
        <v>1</v>
      </c>
      <c r="B4" s="13" t="s">
        <v>1</v>
      </c>
      <c r="C4" s="13" t="s">
        <v>1</v>
      </c>
      <c r="D4" s="13" t="s">
        <v>1</v>
      </c>
      <c r="E4" s="14" t="s">
        <v>1</v>
      </c>
      <c r="F4" s="15" t="s">
        <v>1</v>
      </c>
      <c r="G4" s="14" t="s">
        <v>1</v>
      </c>
      <c r="H4" s="15" t="s">
        <v>1</v>
      </c>
      <c r="S4" s="16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</row>
    <row r="5" spans="1:251" s="21" customFormat="1" ht="12.75">
      <c r="A5" s="17" t="s">
        <v>2</v>
      </c>
      <c r="B5" s="18" t="s">
        <v>3</v>
      </c>
      <c r="C5" s="18" t="s">
        <v>4</v>
      </c>
      <c r="D5" s="19" t="s">
        <v>5</v>
      </c>
      <c r="E5" s="18" t="s">
        <v>6</v>
      </c>
      <c r="F5" s="20" t="s">
        <v>7</v>
      </c>
      <c r="G5" s="18" t="s">
        <v>8</v>
      </c>
      <c r="H5" s="20" t="s">
        <v>9</v>
      </c>
      <c r="J5" s="22" t="s">
        <v>10</v>
      </c>
      <c r="K5" s="22"/>
      <c r="L5" s="22"/>
      <c r="M5" s="22"/>
      <c r="N5" s="22"/>
      <c r="O5" s="22"/>
      <c r="P5" s="22"/>
      <c r="Q5" s="6"/>
      <c r="R5" s="6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6" customFormat="1" ht="11.25" customHeight="1">
      <c r="A6" s="24" t="s">
        <v>11</v>
      </c>
      <c r="B6" s="25" t="s">
        <v>12</v>
      </c>
      <c r="C6" s="25" t="s">
        <v>13</v>
      </c>
      <c r="D6" s="26">
        <v>41067</v>
      </c>
      <c r="E6" s="27">
        <v>957529</v>
      </c>
      <c r="F6" s="27">
        <v>6377830</v>
      </c>
      <c r="G6" s="27">
        <v>957500</v>
      </c>
      <c r="H6" s="28">
        <v>6378036</v>
      </c>
      <c r="O6" s="21"/>
      <c r="P6" s="29"/>
      <c r="Q6" s="9"/>
      <c r="R6" s="16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38" ht="11.25" customHeight="1">
      <c r="A7" s="30"/>
      <c r="B7" s="31"/>
      <c r="C7" s="31"/>
      <c r="D7" s="32"/>
      <c r="E7" s="33"/>
      <c r="F7" s="32"/>
      <c r="G7" s="32"/>
      <c r="H7" s="34"/>
      <c r="J7" s="35" t="s">
        <v>14</v>
      </c>
      <c r="K7" s="36"/>
      <c r="L7" s="36"/>
      <c r="M7" s="36"/>
      <c r="N7" s="37"/>
      <c r="O7" s="38"/>
      <c r="P7" s="21"/>
      <c r="Q7" s="21"/>
      <c r="R7" s="21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15</v>
      </c>
      <c r="K8" s="46" t="s">
        <v>16</v>
      </c>
      <c r="L8" s="46"/>
      <c r="M8" s="46"/>
      <c r="N8" s="46"/>
      <c r="O8" s="47"/>
      <c r="P8" s="48"/>
      <c r="Q8" s="6"/>
      <c r="R8" s="6"/>
    </row>
    <row r="9" spans="5:16" ht="12.75" customHeight="1">
      <c r="E9" s="49"/>
      <c r="F9" s="49"/>
      <c r="G9" s="49"/>
      <c r="H9" s="49"/>
      <c r="I9" s="16"/>
      <c r="J9" s="50" t="s">
        <v>17</v>
      </c>
      <c r="K9" s="51" t="s">
        <v>16</v>
      </c>
      <c r="L9" s="51"/>
      <c r="M9" s="51"/>
      <c r="N9" s="51"/>
      <c r="O9" s="52"/>
      <c r="P9" s="53"/>
    </row>
    <row r="10" spans="4:16" ht="12.75" customHeight="1">
      <c r="D10" s="16"/>
      <c r="E10" s="54"/>
      <c r="F10" s="54"/>
      <c r="G10" s="54"/>
      <c r="H10" s="16"/>
      <c r="I10" s="16"/>
      <c r="J10" s="50" t="s">
        <v>18</v>
      </c>
      <c r="K10" s="51" t="s">
        <v>19</v>
      </c>
      <c r="L10" s="51"/>
      <c r="M10" s="51"/>
      <c r="N10" s="51"/>
      <c r="O10" s="52"/>
      <c r="P10" s="53"/>
    </row>
    <row r="11" spans="4:19" ht="12.75" customHeight="1">
      <c r="D11" s="16"/>
      <c r="E11" s="54"/>
      <c r="F11" s="54"/>
      <c r="G11" s="54"/>
      <c r="H11" s="16"/>
      <c r="I11" s="16"/>
      <c r="J11" s="50" t="s">
        <v>20</v>
      </c>
      <c r="K11" s="51" t="s">
        <v>21</v>
      </c>
      <c r="L11" s="51"/>
      <c r="M11" s="51"/>
      <c r="N11" s="51"/>
      <c r="O11" s="52"/>
      <c r="P11" s="53"/>
      <c r="S11" s="16"/>
    </row>
    <row r="12" spans="1:19" ht="14.25" customHeight="1">
      <c r="A12" s="12" t="s">
        <v>1</v>
      </c>
      <c r="B12" s="55" t="s">
        <v>22</v>
      </c>
      <c r="C12" s="56">
        <v>25</v>
      </c>
      <c r="D12" s="16"/>
      <c r="E12" s="54"/>
      <c r="F12" s="54"/>
      <c r="G12" s="54"/>
      <c r="H12" s="16"/>
      <c r="I12" s="16"/>
      <c r="J12" s="50" t="s">
        <v>23</v>
      </c>
      <c r="K12" s="51" t="s">
        <v>24</v>
      </c>
      <c r="L12" s="51"/>
      <c r="M12" s="51"/>
      <c r="N12" s="51"/>
      <c r="O12" s="52"/>
      <c r="P12" s="53"/>
      <c r="S12" s="16"/>
    </row>
    <row r="13" spans="1:19" ht="14.25" customHeight="1">
      <c r="A13" s="57" t="s">
        <v>1</v>
      </c>
      <c r="B13" s="58" t="s">
        <v>25</v>
      </c>
      <c r="C13" s="59">
        <v>210</v>
      </c>
      <c r="D13" s="16"/>
      <c r="E13" s="54"/>
      <c r="F13" s="54"/>
      <c r="G13" s="54"/>
      <c r="H13" s="16"/>
      <c r="I13" s="16"/>
      <c r="J13" s="50" t="s">
        <v>26</v>
      </c>
      <c r="K13" s="51" t="s">
        <v>27</v>
      </c>
      <c r="L13" s="51"/>
      <c r="M13" s="51"/>
      <c r="N13" s="51"/>
      <c r="O13" s="52"/>
      <c r="P13" s="53"/>
      <c r="Q13" s="16"/>
      <c r="R13" s="16"/>
      <c r="S13" s="6"/>
    </row>
    <row r="14" spans="1:19" ht="14.25" customHeight="1">
      <c r="A14" s="57" t="s">
        <v>1</v>
      </c>
      <c r="B14" s="58" t="s">
        <v>28</v>
      </c>
      <c r="C14" s="59">
        <v>6.1</v>
      </c>
      <c r="D14" s="16"/>
      <c r="E14" s="54"/>
      <c r="F14" s="54"/>
      <c r="G14" s="54"/>
      <c r="H14" s="16"/>
      <c r="I14" s="16"/>
      <c r="J14" s="50" t="s">
        <v>29</v>
      </c>
      <c r="K14" s="51" t="s">
        <v>30</v>
      </c>
      <c r="L14" s="51"/>
      <c r="M14" s="51"/>
      <c r="N14" s="51"/>
      <c r="O14" s="52"/>
      <c r="P14" s="53"/>
      <c r="Q14" s="16"/>
      <c r="R14" s="16"/>
      <c r="S14" s="6"/>
    </row>
    <row r="15" spans="1:19" ht="14.25" customHeight="1">
      <c r="A15" s="60"/>
      <c r="B15" s="58" t="s">
        <v>31</v>
      </c>
      <c r="C15" s="61">
        <v>1281</v>
      </c>
      <c r="D15" s="16"/>
      <c r="E15" s="62"/>
      <c r="F15" s="62"/>
      <c r="G15" s="62"/>
      <c r="H15" s="16"/>
      <c r="I15" s="16"/>
      <c r="J15" s="63" t="s">
        <v>32</v>
      </c>
      <c r="K15" s="64" t="s">
        <v>33</v>
      </c>
      <c r="L15" s="65"/>
      <c r="M15" s="65"/>
      <c r="N15" s="64"/>
      <c r="O15" s="66"/>
      <c r="P15" s="67"/>
      <c r="Q15" s="21"/>
      <c r="R15" s="6"/>
      <c r="S15" s="21"/>
    </row>
    <row r="16" spans="1:19" ht="11.25" customHeight="1">
      <c r="A16" s="68"/>
      <c r="B16" s="69" t="s">
        <v>34</v>
      </c>
      <c r="C16" s="70">
        <v>64.05</v>
      </c>
      <c r="D16" s="16"/>
      <c r="E16" s="16"/>
      <c r="F16" s="16"/>
      <c r="G16" s="16"/>
      <c r="H16" s="16"/>
      <c r="I16" s="16"/>
      <c r="J16" s="6"/>
      <c r="K16" s="6"/>
      <c r="L16" s="6"/>
      <c r="M16" s="6"/>
      <c r="N16" s="71"/>
      <c r="O16" s="6"/>
      <c r="P16" s="21"/>
      <c r="Q16" s="21"/>
      <c r="R16" s="6"/>
      <c r="S16" s="72"/>
    </row>
    <row r="17" spans="1:19" ht="14.25" customHeight="1">
      <c r="A17" s="16"/>
      <c r="B17" s="16"/>
      <c r="C17" s="16"/>
      <c r="D17" s="16"/>
      <c r="E17" s="16"/>
      <c r="F17" s="16"/>
      <c r="G17" s="16"/>
      <c r="H17" s="16"/>
      <c r="I17" s="16"/>
      <c r="J17" s="73"/>
      <c r="K17" s="74" t="s">
        <v>1</v>
      </c>
      <c r="L17" s="74" t="s">
        <v>1</v>
      </c>
      <c r="M17" s="74" t="s">
        <v>1</v>
      </c>
      <c r="N17" s="75" t="s">
        <v>35</v>
      </c>
      <c r="O17" s="75" t="s">
        <v>35</v>
      </c>
      <c r="P17" s="75" t="s">
        <v>35</v>
      </c>
      <c r="Q17" s="75" t="s">
        <v>35</v>
      </c>
      <c r="R17" s="75" t="s">
        <v>35</v>
      </c>
      <c r="S17" s="6"/>
    </row>
    <row r="18" spans="1:19" ht="22.5">
      <c r="A18" s="16"/>
      <c r="B18" s="16"/>
      <c r="C18" s="16"/>
      <c r="D18" s="16"/>
      <c r="E18" s="16"/>
      <c r="F18" s="16"/>
      <c r="G18" s="16"/>
      <c r="H18" s="16"/>
      <c r="I18" s="16"/>
      <c r="J18" s="76" t="s">
        <v>36</v>
      </c>
      <c r="K18" s="77" t="s">
        <v>15</v>
      </c>
      <c r="L18" s="78" t="s">
        <v>17</v>
      </c>
      <c r="M18" s="78" t="s">
        <v>18</v>
      </c>
      <c r="N18" s="78" t="s">
        <v>20</v>
      </c>
      <c r="O18" s="78" t="s">
        <v>23</v>
      </c>
      <c r="P18" s="78" t="s">
        <v>26</v>
      </c>
      <c r="Q18" s="78" t="s">
        <v>29</v>
      </c>
      <c r="R18" s="79" t="s">
        <v>32</v>
      </c>
      <c r="S18" s="6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80" t="s">
        <v>37</v>
      </c>
      <c r="K19" s="81" t="s">
        <v>38</v>
      </c>
      <c r="L19" s="81" t="s">
        <v>39</v>
      </c>
      <c r="M19" s="81" t="s">
        <v>40</v>
      </c>
      <c r="N19" s="82">
        <v>10</v>
      </c>
      <c r="O19" s="82">
        <v>0</v>
      </c>
      <c r="P19" s="82" t="s">
        <v>41</v>
      </c>
      <c r="Q19" s="82">
        <v>0</v>
      </c>
      <c r="R19" s="83">
        <v>0</v>
      </c>
      <c r="S19" s="6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84" t="s">
        <v>42</v>
      </c>
      <c r="K20" s="81" t="s">
        <v>43</v>
      </c>
      <c r="L20" s="81" t="s">
        <v>44</v>
      </c>
      <c r="M20" s="81" t="s">
        <v>40</v>
      </c>
      <c r="N20" s="82">
        <v>15</v>
      </c>
      <c r="O20" s="82">
        <v>0</v>
      </c>
      <c r="P20" s="82" t="s">
        <v>41</v>
      </c>
      <c r="Q20" s="82">
        <v>0</v>
      </c>
      <c r="R20" s="83">
        <v>0</v>
      </c>
      <c r="S20" s="6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84" t="s">
        <v>45</v>
      </c>
      <c r="K21" s="81" t="s">
        <v>46</v>
      </c>
      <c r="L21" s="81" t="s">
        <v>39</v>
      </c>
      <c r="M21" s="81" t="s">
        <v>40</v>
      </c>
      <c r="N21" s="82">
        <v>8</v>
      </c>
      <c r="O21" s="82">
        <v>0</v>
      </c>
      <c r="P21" s="82" t="s">
        <v>41</v>
      </c>
      <c r="Q21" s="82">
        <v>0</v>
      </c>
      <c r="R21" s="83">
        <v>0</v>
      </c>
      <c r="S21" s="6"/>
    </row>
    <row r="22" spans="1:19" ht="14.25" customHeight="1">
      <c r="A22" s="35" t="s">
        <v>14</v>
      </c>
      <c r="B22" s="51"/>
      <c r="C22" s="51"/>
      <c r="D22" s="8"/>
      <c r="E22" s="8"/>
      <c r="F22" s="85"/>
      <c r="G22" s="85"/>
      <c r="H22" s="85"/>
      <c r="J22" s="84" t="s">
        <v>47</v>
      </c>
      <c r="K22" s="81" t="s">
        <v>48</v>
      </c>
      <c r="L22" s="81" t="s">
        <v>49</v>
      </c>
      <c r="M22" s="81" t="s">
        <v>40</v>
      </c>
      <c r="N22" s="82">
        <v>30</v>
      </c>
      <c r="O22" s="82">
        <v>0</v>
      </c>
      <c r="P22" s="82" t="s">
        <v>41</v>
      </c>
      <c r="Q22" s="82">
        <v>0</v>
      </c>
      <c r="R22" s="83">
        <v>0</v>
      </c>
      <c r="S22" s="6"/>
    </row>
    <row r="23" spans="1:19" ht="14.25" customHeight="1">
      <c r="A23" s="45" t="s">
        <v>2</v>
      </c>
      <c r="B23" s="45"/>
      <c r="C23" s="46" t="s">
        <v>50</v>
      </c>
      <c r="D23" s="46"/>
      <c r="E23" s="46"/>
      <c r="F23" s="86"/>
      <c r="J23" s="84" t="s">
        <v>51</v>
      </c>
      <c r="K23" s="81" t="s">
        <v>52</v>
      </c>
      <c r="L23" s="81" t="s">
        <v>53</v>
      </c>
      <c r="M23" s="81" t="s">
        <v>54</v>
      </c>
      <c r="N23" s="82">
        <v>20</v>
      </c>
      <c r="O23" s="82">
        <v>0</v>
      </c>
      <c r="P23" s="82" t="s">
        <v>41</v>
      </c>
      <c r="Q23" s="82">
        <v>0</v>
      </c>
      <c r="R23" s="83">
        <v>0</v>
      </c>
      <c r="S23" s="6"/>
    </row>
    <row r="24" spans="1:19" ht="14.25" customHeight="1">
      <c r="A24" s="50" t="s">
        <v>3</v>
      </c>
      <c r="B24" s="50"/>
      <c r="C24" s="51" t="s">
        <v>55</v>
      </c>
      <c r="D24" s="51"/>
      <c r="E24" s="51"/>
      <c r="F24" s="87"/>
      <c r="J24" s="84" t="s">
        <v>56</v>
      </c>
      <c r="K24" s="81" t="s">
        <v>52</v>
      </c>
      <c r="L24" s="81" t="s">
        <v>39</v>
      </c>
      <c r="M24" s="81" t="s">
        <v>54</v>
      </c>
      <c r="N24" s="82">
        <v>10</v>
      </c>
      <c r="O24" s="82">
        <v>0</v>
      </c>
      <c r="P24" s="82" t="s">
        <v>41</v>
      </c>
      <c r="Q24" s="82">
        <v>0</v>
      </c>
      <c r="R24" s="83">
        <v>0</v>
      </c>
      <c r="S24" s="6"/>
    </row>
    <row r="25" spans="1:19" ht="14.25" customHeight="1">
      <c r="A25" s="50" t="s">
        <v>57</v>
      </c>
      <c r="B25" s="50"/>
      <c r="C25" s="51" t="s">
        <v>58</v>
      </c>
      <c r="D25" s="51"/>
      <c r="E25" s="51"/>
      <c r="F25" s="87"/>
      <c r="J25" s="84" t="s">
        <v>59</v>
      </c>
      <c r="K25" s="81" t="s">
        <v>60</v>
      </c>
      <c r="L25" s="81" t="s">
        <v>53</v>
      </c>
      <c r="M25" s="81" t="s">
        <v>54</v>
      </c>
      <c r="N25" s="82">
        <v>10</v>
      </c>
      <c r="O25" s="82">
        <v>0</v>
      </c>
      <c r="P25" s="82" t="s">
        <v>41</v>
      </c>
      <c r="Q25" s="82">
        <v>0</v>
      </c>
      <c r="R25" s="83">
        <v>0</v>
      </c>
      <c r="S25" s="6"/>
    </row>
    <row r="26" spans="1:19" ht="14.25" customHeight="1">
      <c r="A26" s="50" t="s">
        <v>5</v>
      </c>
      <c r="B26" s="50"/>
      <c r="C26" s="51" t="s">
        <v>61</v>
      </c>
      <c r="D26" s="51"/>
      <c r="E26" s="51"/>
      <c r="F26" s="87"/>
      <c r="J26" s="84" t="s">
        <v>62</v>
      </c>
      <c r="K26" s="81" t="s">
        <v>60</v>
      </c>
      <c r="L26" s="81" t="s">
        <v>44</v>
      </c>
      <c r="M26" s="81" t="s">
        <v>54</v>
      </c>
      <c r="N26" s="82">
        <v>5</v>
      </c>
      <c r="O26" s="82">
        <v>0</v>
      </c>
      <c r="P26" s="82" t="s">
        <v>41</v>
      </c>
      <c r="Q26" s="82">
        <v>0</v>
      </c>
      <c r="R26" s="83">
        <v>0</v>
      </c>
      <c r="S26" s="6"/>
    </row>
    <row r="27" spans="1:19" ht="14.25" customHeight="1">
      <c r="A27" s="50" t="s">
        <v>63</v>
      </c>
      <c r="B27" s="50"/>
      <c r="C27" s="35" t="s">
        <v>64</v>
      </c>
      <c r="D27" s="35"/>
      <c r="E27" s="35"/>
      <c r="F27" s="87"/>
      <c r="J27" s="84" t="s">
        <v>65</v>
      </c>
      <c r="K27" s="81" t="s">
        <v>52</v>
      </c>
      <c r="L27" s="81" t="s">
        <v>44</v>
      </c>
      <c r="M27" s="81" t="s">
        <v>66</v>
      </c>
      <c r="N27" s="82">
        <v>5</v>
      </c>
      <c r="O27" s="82">
        <v>0</v>
      </c>
      <c r="P27" s="82" t="s">
        <v>41</v>
      </c>
      <c r="Q27" s="82">
        <v>0</v>
      </c>
      <c r="R27" s="83">
        <v>0</v>
      </c>
      <c r="S27" s="6"/>
    </row>
    <row r="28" spans="1:19" ht="14.25" customHeight="1">
      <c r="A28" s="50" t="s">
        <v>7</v>
      </c>
      <c r="B28" s="50"/>
      <c r="C28" s="35" t="s">
        <v>67</v>
      </c>
      <c r="D28" s="35"/>
      <c r="E28" s="35"/>
      <c r="F28" s="87"/>
      <c r="J28" s="84" t="s">
        <v>68</v>
      </c>
      <c r="K28" s="81" t="s">
        <v>52</v>
      </c>
      <c r="L28" s="81" t="s">
        <v>49</v>
      </c>
      <c r="M28" s="81" t="s">
        <v>66</v>
      </c>
      <c r="N28" s="82">
        <v>8</v>
      </c>
      <c r="O28" s="82">
        <v>3</v>
      </c>
      <c r="P28" s="82" t="s">
        <v>41</v>
      </c>
      <c r="Q28" s="82">
        <v>0</v>
      </c>
      <c r="R28" s="83">
        <v>0</v>
      </c>
      <c r="S28" s="6"/>
    </row>
    <row r="29" spans="1:18" ht="14.25" customHeight="1">
      <c r="A29" s="50" t="s">
        <v>8</v>
      </c>
      <c r="B29" s="50"/>
      <c r="C29" s="35" t="s">
        <v>69</v>
      </c>
      <c r="D29" s="35"/>
      <c r="E29" s="35"/>
      <c r="F29" s="87"/>
      <c r="J29" s="84" t="s">
        <v>70</v>
      </c>
      <c r="K29" s="81" t="s">
        <v>52</v>
      </c>
      <c r="L29" s="81" t="s">
        <v>53</v>
      </c>
      <c r="M29" s="81" t="s">
        <v>66</v>
      </c>
      <c r="N29" s="82">
        <v>10</v>
      </c>
      <c r="O29" s="82">
        <v>0</v>
      </c>
      <c r="P29" s="82" t="s">
        <v>41</v>
      </c>
      <c r="Q29" s="82">
        <v>0</v>
      </c>
      <c r="R29" s="83">
        <v>0</v>
      </c>
    </row>
    <row r="30" spans="1:18" ht="14.25" customHeight="1">
      <c r="A30" s="50" t="s">
        <v>9</v>
      </c>
      <c r="B30" s="50"/>
      <c r="C30" s="35" t="s">
        <v>71</v>
      </c>
      <c r="D30" s="35"/>
      <c r="E30" s="35"/>
      <c r="F30" s="87"/>
      <c r="J30" s="88" t="s">
        <v>72</v>
      </c>
      <c r="K30" s="89" t="s">
        <v>52</v>
      </c>
      <c r="L30" s="90" t="s">
        <v>39</v>
      </c>
      <c r="M30" s="90" t="s">
        <v>66</v>
      </c>
      <c r="N30" s="91">
        <v>15</v>
      </c>
      <c r="O30" s="91">
        <v>1</v>
      </c>
      <c r="P30" s="91" t="s">
        <v>41</v>
      </c>
      <c r="Q30" s="91">
        <v>0</v>
      </c>
      <c r="R30" s="92">
        <v>0</v>
      </c>
    </row>
    <row r="31" spans="1:6" ht="14.25" customHeight="1">
      <c r="A31" s="50" t="s">
        <v>22</v>
      </c>
      <c r="B31" s="50"/>
      <c r="C31" s="35" t="s">
        <v>73</v>
      </c>
      <c r="D31" s="35"/>
      <c r="E31" s="39"/>
      <c r="F31" s="87"/>
    </row>
    <row r="32" spans="1:14" ht="14.25" customHeight="1">
      <c r="A32" s="50" t="s">
        <v>25</v>
      </c>
      <c r="B32" s="50"/>
      <c r="C32" s="35" t="s">
        <v>74</v>
      </c>
      <c r="D32" s="35"/>
      <c r="E32" s="51"/>
      <c r="F32" s="87"/>
      <c r="L32" s="35" t="s">
        <v>14</v>
      </c>
      <c r="M32" s="6"/>
      <c r="N32" s="9"/>
    </row>
    <row r="33" spans="1:15" ht="14.25" customHeight="1">
      <c r="A33" s="50" t="s">
        <v>28</v>
      </c>
      <c r="B33" s="93"/>
      <c r="C33" s="35" t="s">
        <v>75</v>
      </c>
      <c r="D33" s="51"/>
      <c r="E33" s="51"/>
      <c r="F33" s="87"/>
      <c r="L33" s="94" t="s">
        <v>76</v>
      </c>
      <c r="M33" s="94"/>
      <c r="N33" s="94" t="s">
        <v>77</v>
      </c>
      <c r="O33" s="94" t="s">
        <v>78</v>
      </c>
    </row>
    <row r="34" spans="1:15" ht="14.25" customHeight="1">
      <c r="A34" s="50" t="s">
        <v>31</v>
      </c>
      <c r="B34" s="93"/>
      <c r="C34" s="35" t="s">
        <v>79</v>
      </c>
      <c r="D34" s="51"/>
      <c r="E34" s="51"/>
      <c r="F34" s="87"/>
      <c r="L34" s="95" t="s">
        <v>80</v>
      </c>
      <c r="M34" s="96"/>
      <c r="N34" s="97" t="s">
        <v>49</v>
      </c>
      <c r="O34" s="97" t="s">
        <v>81</v>
      </c>
    </row>
    <row r="35" spans="1:15" ht="14.25" customHeight="1">
      <c r="A35" s="50" t="s">
        <v>34</v>
      </c>
      <c r="B35" s="93"/>
      <c r="C35" s="51" t="s">
        <v>82</v>
      </c>
      <c r="D35" s="51"/>
      <c r="E35" s="51"/>
      <c r="F35" s="87"/>
      <c r="L35" s="98" t="s">
        <v>83</v>
      </c>
      <c r="M35" s="99"/>
      <c r="N35" s="100" t="s">
        <v>39</v>
      </c>
      <c r="O35" s="100" t="s">
        <v>84</v>
      </c>
    </row>
    <row r="36" spans="1:15" ht="14.25" customHeight="1">
      <c r="A36" s="50" t="s">
        <v>85</v>
      </c>
      <c r="B36" s="93"/>
      <c r="C36" s="51" t="s">
        <v>86</v>
      </c>
      <c r="D36" s="51"/>
      <c r="E36" s="51"/>
      <c r="F36" s="87"/>
      <c r="L36" s="98" t="s">
        <v>87</v>
      </c>
      <c r="M36" s="99"/>
      <c r="N36" s="100" t="s">
        <v>53</v>
      </c>
      <c r="O36" s="100" t="s">
        <v>88</v>
      </c>
    </row>
    <row r="37" spans="1:15" ht="14.25" customHeight="1">
      <c r="A37" s="63" t="s">
        <v>89</v>
      </c>
      <c r="B37" s="101"/>
      <c r="C37" s="64" t="s">
        <v>90</v>
      </c>
      <c r="D37" s="66"/>
      <c r="E37" s="66"/>
      <c r="F37" s="102"/>
      <c r="L37" s="103" t="s">
        <v>91</v>
      </c>
      <c r="M37" s="104"/>
      <c r="N37" s="105" t="s">
        <v>44</v>
      </c>
      <c r="O37" s="105" t="s">
        <v>92</v>
      </c>
    </row>
    <row r="38" ht="14.25" customHeight="1"/>
    <row r="39" ht="14.25" customHeight="1"/>
    <row r="40" ht="14.25" customHeight="1"/>
    <row r="41" spans="1:17" ht="14.25" customHeight="1">
      <c r="A41" s="5"/>
      <c r="B41" s="5"/>
      <c r="C41" s="3"/>
      <c r="D41" s="3"/>
      <c r="E41" s="3"/>
      <c r="F41" s="3"/>
      <c r="G41" s="106"/>
      <c r="H41" s="5"/>
      <c r="I41" s="5"/>
      <c r="J41" s="3"/>
      <c r="K41" s="3"/>
      <c r="L41" s="3"/>
      <c r="M41" s="3"/>
      <c r="Q41" s="4"/>
    </row>
    <row r="42" spans="1:15" ht="14.25" customHeight="1">
      <c r="A42" s="5"/>
      <c r="B42" s="5"/>
      <c r="C42" s="3"/>
      <c r="D42" s="3"/>
      <c r="E42" s="3"/>
      <c r="F42" s="3"/>
      <c r="G42" s="4"/>
      <c r="I42" s="5"/>
      <c r="J42" s="5"/>
      <c r="K42" s="3"/>
      <c r="L42" s="3"/>
      <c r="M42" s="3"/>
      <c r="N42" s="3"/>
      <c r="O42" s="4"/>
    </row>
    <row r="43" spans="1:15" ht="14.25" customHeight="1">
      <c r="A43" s="5"/>
      <c r="B43" s="5"/>
      <c r="C43" s="3"/>
      <c r="D43" s="3"/>
      <c r="E43" s="3"/>
      <c r="F43" s="3"/>
      <c r="G43" s="4"/>
      <c r="I43" s="5"/>
      <c r="J43" s="5"/>
      <c r="K43" s="3"/>
      <c r="L43" s="3"/>
      <c r="M43" s="3"/>
      <c r="N43" s="3"/>
      <c r="O43" s="4"/>
    </row>
    <row r="44" spans="4:6" ht="13.5" customHeight="1">
      <c r="D44" s="16"/>
      <c r="E44" s="16"/>
      <c r="F44" s="16"/>
    </row>
    <row r="45" spans="8:16" ht="12" customHeight="1">
      <c r="H45" s="107" t="s">
        <v>93</v>
      </c>
      <c r="I45" s="107"/>
      <c r="J45" s="107"/>
      <c r="K45" s="107"/>
      <c r="L45" s="107"/>
      <c r="M45" s="107"/>
      <c r="N45" s="107"/>
      <c r="O45" s="107"/>
      <c r="P45" s="107"/>
    </row>
    <row r="46" spans="8:16" ht="12" customHeight="1">
      <c r="H46" s="108" t="s">
        <v>77</v>
      </c>
      <c r="I46" s="109" t="s">
        <v>44</v>
      </c>
      <c r="J46" s="109"/>
      <c r="K46" s="110" t="s">
        <v>53</v>
      </c>
      <c r="L46" s="110"/>
      <c r="M46" s="111" t="s">
        <v>39</v>
      </c>
      <c r="N46" s="111"/>
      <c r="O46" s="111" t="s">
        <v>49</v>
      </c>
      <c r="P46" s="111"/>
    </row>
    <row r="47" spans="1:16" ht="12.75" customHeight="1">
      <c r="A47" s="107" t="s">
        <v>94</v>
      </c>
      <c r="B47" s="107"/>
      <c r="C47" s="107"/>
      <c r="D47" s="107"/>
      <c r="E47" s="107"/>
      <c r="F47" s="107"/>
      <c r="G47" s="107"/>
      <c r="H47" s="112" t="s">
        <v>95</v>
      </c>
      <c r="I47" s="113" t="s">
        <v>96</v>
      </c>
      <c r="J47" s="113"/>
      <c r="K47" s="114" t="s">
        <v>97</v>
      </c>
      <c r="L47" s="114"/>
      <c r="M47" s="113" t="s">
        <v>98</v>
      </c>
      <c r="N47" s="113"/>
      <c r="O47" s="113" t="s">
        <v>99</v>
      </c>
      <c r="P47" s="113"/>
    </row>
    <row r="48" spans="1:16" ht="13.5" customHeight="1">
      <c r="A48" s="107"/>
      <c r="B48" s="107"/>
      <c r="C48" s="107"/>
      <c r="D48" s="107"/>
      <c r="E48" s="107"/>
      <c r="F48" s="107"/>
      <c r="G48" s="107"/>
      <c r="H48" s="112"/>
      <c r="I48" s="115" t="s">
        <v>92</v>
      </c>
      <c r="J48" s="115"/>
      <c r="K48" s="116" t="s">
        <v>88</v>
      </c>
      <c r="L48" s="116"/>
      <c r="M48" s="115" t="s">
        <v>84</v>
      </c>
      <c r="N48" s="115"/>
      <c r="O48" s="115" t="s">
        <v>81</v>
      </c>
      <c r="P48" s="115"/>
    </row>
    <row r="49" spans="1:17" s="127" customFormat="1" ht="13.5" customHeight="1">
      <c r="A49" s="117" t="s">
        <v>100</v>
      </c>
      <c r="B49" s="118" t="s">
        <v>101</v>
      </c>
      <c r="C49" s="119" t="s">
        <v>77</v>
      </c>
      <c r="D49" s="120" t="s">
        <v>102</v>
      </c>
      <c r="E49" s="121" t="s">
        <v>103</v>
      </c>
      <c r="F49" s="122" t="s">
        <v>104</v>
      </c>
      <c r="G49" s="121" t="s">
        <v>105</v>
      </c>
      <c r="H49" s="123"/>
      <c r="I49" s="115" t="s">
        <v>106</v>
      </c>
      <c r="J49" s="115" t="s">
        <v>107</v>
      </c>
      <c r="K49" s="124" t="s">
        <v>106</v>
      </c>
      <c r="L49" s="125" t="s">
        <v>107</v>
      </c>
      <c r="M49" s="124" t="s">
        <v>106</v>
      </c>
      <c r="N49" s="125" t="s">
        <v>107</v>
      </c>
      <c r="O49" s="124" t="s">
        <v>106</v>
      </c>
      <c r="P49" s="125" t="s">
        <v>107</v>
      </c>
      <c r="Q49" s="126" t="s">
        <v>108</v>
      </c>
    </row>
    <row r="50" spans="1:17" s="127" customFormat="1" ht="13.5" customHeight="1">
      <c r="A50" s="117"/>
      <c r="B50" s="118"/>
      <c r="C50" s="119"/>
      <c r="D50" s="120"/>
      <c r="E50" s="121"/>
      <c r="F50" s="122"/>
      <c r="G50" s="121"/>
      <c r="H50" s="128"/>
      <c r="I50" s="115"/>
      <c r="J50" s="115"/>
      <c r="K50" s="124"/>
      <c r="L50" s="125"/>
      <c r="M50" s="124"/>
      <c r="N50" s="125"/>
      <c r="O50" s="124"/>
      <c r="P50" s="125"/>
      <c r="Q50" s="126"/>
    </row>
    <row r="51" spans="1:17" ht="11.25">
      <c r="A51" s="129" t="s">
        <v>109</v>
      </c>
      <c r="B51" s="130" t="s">
        <v>109</v>
      </c>
      <c r="C51" s="131" t="s">
        <v>110</v>
      </c>
      <c r="D51" s="131">
        <v>11</v>
      </c>
      <c r="E51" s="132">
        <v>0</v>
      </c>
      <c r="F51" s="133">
        <v>0</v>
      </c>
      <c r="G51" s="134"/>
      <c r="H51" s="128"/>
      <c r="I51" s="135"/>
      <c r="J51" s="135"/>
      <c r="K51" s="136"/>
      <c r="L51" s="137"/>
      <c r="M51" s="136"/>
      <c r="N51" s="137"/>
      <c r="O51" s="136"/>
      <c r="P51" s="137"/>
      <c r="Q51" s="135"/>
    </row>
    <row r="52" spans="1:17" ht="11.25">
      <c r="A52" s="138" t="s">
        <v>111</v>
      </c>
      <c r="B52" s="139" t="s">
        <v>112</v>
      </c>
      <c r="C52" s="140" t="s">
        <v>113</v>
      </c>
      <c r="D52" s="140">
        <v>10</v>
      </c>
      <c r="E52" s="141">
        <v>0</v>
      </c>
      <c r="F52" s="133">
        <v>0</v>
      </c>
      <c r="G52" s="142"/>
      <c r="H52" s="128"/>
      <c r="I52" s="143"/>
      <c r="J52" s="143"/>
      <c r="K52" s="144"/>
      <c r="L52" s="145"/>
      <c r="M52" s="144"/>
      <c r="N52" s="145"/>
      <c r="O52" s="144"/>
      <c r="P52" s="145"/>
      <c r="Q52" s="143"/>
    </row>
    <row r="53" spans="1:17" ht="22.5">
      <c r="A53" s="138" t="s">
        <v>114</v>
      </c>
      <c r="B53" s="139" t="s">
        <v>115</v>
      </c>
      <c r="C53" s="140" t="s">
        <v>38</v>
      </c>
      <c r="D53" s="140">
        <v>9</v>
      </c>
      <c r="E53" s="141">
        <v>1</v>
      </c>
      <c r="F53" s="133" t="s">
        <v>116</v>
      </c>
      <c r="G53" s="142"/>
      <c r="H53" s="128"/>
      <c r="I53" s="143"/>
      <c r="J53" s="143"/>
      <c r="K53" s="144"/>
      <c r="L53" s="145"/>
      <c r="M53" s="144" t="s">
        <v>37</v>
      </c>
      <c r="N53" s="145">
        <v>3</v>
      </c>
      <c r="O53" s="144"/>
      <c r="P53" s="145"/>
      <c r="Q53" s="143">
        <v>1</v>
      </c>
    </row>
    <row r="54" spans="1:17" ht="22.5">
      <c r="A54" s="138" t="s">
        <v>117</v>
      </c>
      <c r="B54" s="139" t="s">
        <v>118</v>
      </c>
      <c r="C54" s="146" t="s">
        <v>119</v>
      </c>
      <c r="D54" s="140">
        <v>8</v>
      </c>
      <c r="E54" s="141">
        <v>0</v>
      </c>
      <c r="F54" s="133">
        <v>0</v>
      </c>
      <c r="G54" s="142"/>
      <c r="H54" s="128"/>
      <c r="I54" s="143"/>
      <c r="J54" s="143"/>
      <c r="K54" s="144"/>
      <c r="L54" s="145"/>
      <c r="M54" s="144"/>
      <c r="N54" s="145"/>
      <c r="O54" s="144"/>
      <c r="P54" s="145"/>
      <c r="Q54" s="143"/>
    </row>
    <row r="55" spans="1:17" ht="33.75">
      <c r="A55" s="138" t="s">
        <v>120</v>
      </c>
      <c r="B55" s="139" t="s">
        <v>121</v>
      </c>
      <c r="C55" s="146" t="s">
        <v>52</v>
      </c>
      <c r="D55" s="140">
        <v>7</v>
      </c>
      <c r="E55" s="141">
        <v>63</v>
      </c>
      <c r="F55" s="133" t="s">
        <v>122</v>
      </c>
      <c r="G55" s="142">
        <v>3</v>
      </c>
      <c r="H55" s="128"/>
      <c r="I55" s="143" t="s">
        <v>65</v>
      </c>
      <c r="J55" s="143">
        <v>1</v>
      </c>
      <c r="K55" s="144" t="s">
        <v>123</v>
      </c>
      <c r="L55" s="145">
        <v>3</v>
      </c>
      <c r="M55" s="144" t="s">
        <v>124</v>
      </c>
      <c r="N55" s="145">
        <v>2</v>
      </c>
      <c r="O55" s="144" t="s">
        <v>68</v>
      </c>
      <c r="P55" s="145">
        <v>1</v>
      </c>
      <c r="Q55" s="143">
        <v>6</v>
      </c>
    </row>
    <row r="56" spans="1:17" ht="33.75">
      <c r="A56" s="138" t="s">
        <v>125</v>
      </c>
      <c r="B56" s="139" t="s">
        <v>126</v>
      </c>
      <c r="C56" s="146" t="s">
        <v>43</v>
      </c>
      <c r="D56" s="140">
        <v>6</v>
      </c>
      <c r="E56" s="141">
        <v>3</v>
      </c>
      <c r="F56" s="133" t="s">
        <v>116</v>
      </c>
      <c r="G56" s="142"/>
      <c r="H56" s="128"/>
      <c r="I56" s="143" t="s">
        <v>42</v>
      </c>
      <c r="J56" s="143">
        <v>2</v>
      </c>
      <c r="K56" s="144"/>
      <c r="L56" s="145">
        <v>2</v>
      </c>
      <c r="M56" s="144"/>
      <c r="N56" s="145">
        <v>1</v>
      </c>
      <c r="O56" s="144"/>
      <c r="P56" s="145">
        <v>1</v>
      </c>
      <c r="Q56" s="143">
        <v>1</v>
      </c>
    </row>
    <row r="57" spans="1:17" ht="22.5">
      <c r="A57" s="138" t="s">
        <v>127</v>
      </c>
      <c r="B57" s="139" t="s">
        <v>128</v>
      </c>
      <c r="C57" s="140" t="s">
        <v>46</v>
      </c>
      <c r="D57" s="140">
        <v>5</v>
      </c>
      <c r="E57" s="141">
        <v>4</v>
      </c>
      <c r="F57" s="133" t="s">
        <v>116</v>
      </c>
      <c r="G57" s="142"/>
      <c r="H57" s="128"/>
      <c r="I57" s="143"/>
      <c r="J57" s="143"/>
      <c r="K57" s="144"/>
      <c r="L57" s="145">
        <v>2</v>
      </c>
      <c r="M57" s="144" t="s">
        <v>45</v>
      </c>
      <c r="N57" s="145">
        <v>3</v>
      </c>
      <c r="O57" s="144"/>
      <c r="P57" s="145">
        <v>1</v>
      </c>
      <c r="Q57" s="143">
        <v>1</v>
      </c>
    </row>
    <row r="58" spans="1:17" ht="22.5">
      <c r="A58" s="138" t="s">
        <v>129</v>
      </c>
      <c r="B58" s="139" t="s">
        <v>130</v>
      </c>
      <c r="C58" s="140" t="s">
        <v>131</v>
      </c>
      <c r="D58" s="140">
        <v>4</v>
      </c>
      <c r="E58" s="141">
        <v>0</v>
      </c>
      <c r="F58" s="133">
        <v>0</v>
      </c>
      <c r="G58" s="142"/>
      <c r="H58" s="128"/>
      <c r="I58" s="143"/>
      <c r="J58" s="143"/>
      <c r="K58" s="144"/>
      <c r="L58" s="145"/>
      <c r="M58" s="144"/>
      <c r="N58" s="145"/>
      <c r="O58" s="144"/>
      <c r="P58" s="145"/>
      <c r="Q58" s="143"/>
    </row>
    <row r="59" spans="1:17" ht="22.5">
      <c r="A59" s="138" t="s">
        <v>132</v>
      </c>
      <c r="B59" s="139" t="s">
        <v>133</v>
      </c>
      <c r="C59" s="140" t="s">
        <v>134</v>
      </c>
      <c r="D59" s="140">
        <v>3</v>
      </c>
      <c r="E59" s="141">
        <v>0</v>
      </c>
      <c r="F59" s="133">
        <v>0</v>
      </c>
      <c r="G59" s="142"/>
      <c r="H59" s="128"/>
      <c r="I59" s="143"/>
      <c r="J59" s="143"/>
      <c r="K59" s="144"/>
      <c r="L59" s="145"/>
      <c r="M59" s="144"/>
      <c r="N59" s="145"/>
      <c r="O59" s="144"/>
      <c r="P59" s="145"/>
      <c r="Q59" s="143"/>
    </row>
    <row r="60" spans="1:17" ht="11.25">
      <c r="A60" s="138" t="s">
        <v>135</v>
      </c>
      <c r="B60" s="139" t="s">
        <v>136</v>
      </c>
      <c r="C60" s="140" t="s">
        <v>48</v>
      </c>
      <c r="D60" s="140">
        <v>2</v>
      </c>
      <c r="E60" s="141">
        <v>1</v>
      </c>
      <c r="F60" s="133" t="s">
        <v>116</v>
      </c>
      <c r="G60" s="142"/>
      <c r="H60" s="128"/>
      <c r="I60" s="143"/>
      <c r="J60" s="143"/>
      <c r="K60" s="144"/>
      <c r="L60" s="145"/>
      <c r="M60" s="144"/>
      <c r="N60" s="145">
        <v>1</v>
      </c>
      <c r="O60" s="144" t="s">
        <v>47</v>
      </c>
      <c r="P60" s="145">
        <v>3</v>
      </c>
      <c r="Q60" s="143">
        <v>1</v>
      </c>
    </row>
    <row r="61" spans="1:17" ht="11.25">
      <c r="A61" s="138" t="s">
        <v>137</v>
      </c>
      <c r="B61" s="139" t="s">
        <v>137</v>
      </c>
      <c r="C61" s="140" t="s">
        <v>138</v>
      </c>
      <c r="D61" s="140">
        <v>1</v>
      </c>
      <c r="E61" s="141">
        <v>0</v>
      </c>
      <c r="F61" s="133">
        <v>0</v>
      </c>
      <c r="G61" s="142"/>
      <c r="H61" s="128"/>
      <c r="I61" s="143"/>
      <c r="J61" s="143"/>
      <c r="K61" s="144"/>
      <c r="L61" s="145"/>
      <c r="M61" s="144"/>
      <c r="N61" s="145"/>
      <c r="O61" s="144"/>
      <c r="P61" s="145"/>
      <c r="Q61" s="143"/>
    </row>
    <row r="62" spans="1:17" ht="45.75">
      <c r="A62" s="147" t="s">
        <v>139</v>
      </c>
      <c r="B62" s="148" t="s">
        <v>140</v>
      </c>
      <c r="C62" s="149" t="s">
        <v>60</v>
      </c>
      <c r="D62" s="150">
        <v>0</v>
      </c>
      <c r="E62" s="151">
        <v>28</v>
      </c>
      <c r="F62" s="152" t="s">
        <v>122</v>
      </c>
      <c r="G62" s="153">
        <v>2</v>
      </c>
      <c r="H62" s="128"/>
      <c r="I62" s="154" t="s">
        <v>62</v>
      </c>
      <c r="J62" s="154">
        <v>2</v>
      </c>
      <c r="K62" s="155" t="s">
        <v>59</v>
      </c>
      <c r="L62" s="156">
        <v>3</v>
      </c>
      <c r="M62" s="155"/>
      <c r="N62" s="156">
        <v>1</v>
      </c>
      <c r="O62" s="155"/>
      <c r="P62" s="156">
        <v>1</v>
      </c>
      <c r="Q62" s="154">
        <v>2</v>
      </c>
    </row>
    <row r="63" spans="8:16" ht="27.75" customHeight="1">
      <c r="H63" s="107" t="s">
        <v>108</v>
      </c>
      <c r="I63" s="157">
        <v>3</v>
      </c>
      <c r="J63" s="157"/>
      <c r="K63" s="157">
        <v>3</v>
      </c>
      <c r="L63" s="157"/>
      <c r="M63" s="157">
        <v>4</v>
      </c>
      <c r="N63" s="157"/>
      <c r="O63" s="157">
        <v>2</v>
      </c>
      <c r="P63" s="157"/>
    </row>
  </sheetData>
  <sheetProtection selectLockedCells="1" selectUnlockedCells="1"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date" allowBlank="1" showErrorMessage="1" errorTitle="Date du prélèvement (jj/mm/aaaa)" sqref="D6">
      <formula1>36891</formula1>
      <formula2>71558</formula2>
    </dataValidation>
  </dataValidation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B79">
      <selection activeCell="C109" sqref="C109"/>
    </sheetView>
  </sheetViews>
  <sheetFormatPr defaultColWidth="11.421875" defaultRowHeight="12.75"/>
  <cols>
    <col min="1" max="4" width="24.140625" style="158" customWidth="1"/>
    <col min="5" max="5" width="22.140625" style="158" customWidth="1"/>
    <col min="6" max="6" width="24.8515625" style="159" customWidth="1"/>
    <col min="7" max="7" width="22.140625" style="159" customWidth="1"/>
    <col min="8" max="19" width="29.140625" style="158" customWidth="1"/>
    <col min="20" max="20" width="18.8515625" style="158" customWidth="1"/>
    <col min="21" max="21" width="16.7109375" style="158" customWidth="1"/>
    <col min="22" max="22" width="14.8515625" style="160" customWidth="1"/>
    <col min="23" max="23" width="13.57421875" style="160" customWidth="1"/>
    <col min="24" max="24" width="6.00390625" style="160" customWidth="1"/>
    <col min="25" max="25" width="32.421875" style="160" customWidth="1"/>
    <col min="26" max="41" width="12.140625" style="160" customWidth="1"/>
    <col min="42" max="16384" width="11.421875" style="160" customWidth="1"/>
  </cols>
  <sheetData>
    <row r="1" spans="1:25" s="163" customFormat="1" ht="16.5">
      <c r="A1" s="161" t="s">
        <v>141</v>
      </c>
      <c r="B1" s="161"/>
      <c r="C1" s="162"/>
      <c r="D1" s="162"/>
      <c r="E1" s="162"/>
      <c r="F1" s="162"/>
      <c r="G1" s="162"/>
      <c r="R1" s="164" t="s">
        <v>142</v>
      </c>
      <c r="S1" s="165" t="s">
        <v>143</v>
      </c>
      <c r="T1" s="165" t="s">
        <v>144</v>
      </c>
      <c r="U1" s="165" t="s">
        <v>145</v>
      </c>
      <c r="V1" s="165" t="s">
        <v>146</v>
      </c>
      <c r="W1" s="165" t="s">
        <v>147</v>
      </c>
      <c r="X1" s="165" t="s">
        <v>148</v>
      </c>
      <c r="Y1" s="166" t="s">
        <v>149</v>
      </c>
    </row>
    <row r="2" spans="1:25" s="163" customFormat="1" ht="12">
      <c r="A2" s="167"/>
      <c r="B2" s="167"/>
      <c r="C2" s="167"/>
      <c r="D2" s="168"/>
      <c r="E2" s="168"/>
      <c r="R2" s="169" t="s">
        <v>150</v>
      </c>
      <c r="S2" s="170" t="s">
        <v>150</v>
      </c>
      <c r="T2" s="170">
        <v>0</v>
      </c>
      <c r="U2" s="170" t="s">
        <v>41</v>
      </c>
      <c r="V2" s="170" t="s">
        <v>110</v>
      </c>
      <c r="W2" s="170" t="s">
        <v>39</v>
      </c>
      <c r="X2" s="170" t="s">
        <v>40</v>
      </c>
      <c r="Y2" s="171" t="s">
        <v>122</v>
      </c>
    </row>
    <row r="3" spans="1:25" s="163" customFormat="1" ht="12">
      <c r="A3" s="172" t="s">
        <v>14</v>
      </c>
      <c r="B3" s="173"/>
      <c r="C3" s="173"/>
      <c r="D3" s="173"/>
      <c r="E3" s="174"/>
      <c r="F3" s="174"/>
      <c r="G3" s="174"/>
      <c r="R3" s="169" t="s">
        <v>151</v>
      </c>
      <c r="S3" s="170" t="s">
        <v>152</v>
      </c>
      <c r="T3" s="170">
        <v>1</v>
      </c>
      <c r="U3" s="170" t="s">
        <v>153</v>
      </c>
      <c r="V3" s="170" t="s">
        <v>113</v>
      </c>
      <c r="W3" s="170" t="s">
        <v>53</v>
      </c>
      <c r="X3" s="170" t="s">
        <v>54</v>
      </c>
      <c r="Y3" s="171" t="s">
        <v>116</v>
      </c>
    </row>
    <row r="4" spans="1:25" s="163" customFormat="1" ht="12.75" customHeight="1">
      <c r="A4" s="175" t="s">
        <v>142</v>
      </c>
      <c r="B4" s="176" t="s">
        <v>154</v>
      </c>
      <c r="C4" s="176"/>
      <c r="D4" s="176"/>
      <c r="E4" s="177"/>
      <c r="F4" s="178"/>
      <c r="G4" s="179" t="s">
        <v>155</v>
      </c>
      <c r="R4" s="180" t="s">
        <v>156</v>
      </c>
      <c r="S4" s="181" t="s">
        <v>157</v>
      </c>
      <c r="T4" s="170">
        <v>2</v>
      </c>
      <c r="U4" s="181" t="s">
        <v>158</v>
      </c>
      <c r="V4" s="170" t="s">
        <v>38</v>
      </c>
      <c r="W4" s="170" t="s">
        <v>44</v>
      </c>
      <c r="X4" s="170" t="s">
        <v>66</v>
      </c>
      <c r="Y4" s="171" t="s">
        <v>159</v>
      </c>
    </row>
    <row r="5" spans="1:25" s="163" customFormat="1" ht="12.75">
      <c r="A5" s="182" t="s">
        <v>2</v>
      </c>
      <c r="B5" s="172" t="s">
        <v>160</v>
      </c>
      <c r="C5" s="173"/>
      <c r="D5" s="173"/>
      <c r="E5" s="183"/>
      <c r="F5" s="184"/>
      <c r="G5" s="179"/>
      <c r="R5" s="180" t="s">
        <v>161</v>
      </c>
      <c r="S5" s="181" t="s">
        <v>162</v>
      </c>
      <c r="T5" s="170">
        <v>3</v>
      </c>
      <c r="U5" s="170"/>
      <c r="V5" s="170" t="s">
        <v>119</v>
      </c>
      <c r="W5" s="170" t="s">
        <v>49</v>
      </c>
      <c r="X5" s="170"/>
      <c r="Y5" s="171" t="s">
        <v>163</v>
      </c>
    </row>
    <row r="6" spans="1:25" s="163" customFormat="1" ht="12.75">
      <c r="A6" s="182" t="s">
        <v>3</v>
      </c>
      <c r="B6" s="173" t="s">
        <v>55</v>
      </c>
      <c r="C6" s="173"/>
      <c r="D6" s="173"/>
      <c r="E6" s="183"/>
      <c r="F6" s="184"/>
      <c r="G6" s="179"/>
      <c r="R6" s="180" t="s">
        <v>164</v>
      </c>
      <c r="S6" s="181" t="s">
        <v>165</v>
      </c>
      <c r="T6" s="170">
        <v>4</v>
      </c>
      <c r="U6" s="170"/>
      <c r="V6" s="170" t="s">
        <v>52</v>
      </c>
      <c r="W6" s="170"/>
      <c r="X6" s="170"/>
      <c r="Y6" s="171"/>
    </row>
    <row r="7" spans="1:25" s="163" customFormat="1" ht="12.75" customHeight="1">
      <c r="A7" s="182" t="s">
        <v>57</v>
      </c>
      <c r="B7" s="173" t="s">
        <v>166</v>
      </c>
      <c r="C7" s="173"/>
      <c r="D7" s="173"/>
      <c r="E7" s="183"/>
      <c r="F7" s="184"/>
      <c r="G7" s="179"/>
      <c r="R7" s="180" t="s">
        <v>167</v>
      </c>
      <c r="S7" s="181" t="s">
        <v>168</v>
      </c>
      <c r="T7" s="170">
        <v>5</v>
      </c>
      <c r="U7" s="170"/>
      <c r="V7" s="170" t="s">
        <v>43</v>
      </c>
      <c r="W7" s="170"/>
      <c r="X7" s="170"/>
      <c r="Y7" s="171"/>
    </row>
    <row r="8" spans="1:25" s="163" customFormat="1" ht="12.75" customHeight="1">
      <c r="A8" s="182" t="s">
        <v>169</v>
      </c>
      <c r="B8" s="173" t="s">
        <v>170</v>
      </c>
      <c r="C8" s="173"/>
      <c r="D8" s="173"/>
      <c r="E8" s="183"/>
      <c r="F8" s="184"/>
      <c r="G8" s="179"/>
      <c r="R8" s="180" t="s">
        <v>171</v>
      </c>
      <c r="S8" s="181" t="s">
        <v>172</v>
      </c>
      <c r="T8" s="170"/>
      <c r="U8" s="170"/>
      <c r="V8" s="170" t="s">
        <v>46</v>
      </c>
      <c r="W8" s="170"/>
      <c r="X8" s="170"/>
      <c r="Y8" s="171"/>
    </row>
    <row r="9" spans="1:25" s="163" customFormat="1" ht="12.75" customHeight="1">
      <c r="A9" s="182" t="s">
        <v>173</v>
      </c>
      <c r="B9" s="173" t="s">
        <v>174</v>
      </c>
      <c r="C9" s="173"/>
      <c r="D9" s="173"/>
      <c r="E9" s="183"/>
      <c r="F9" s="184"/>
      <c r="G9" s="179"/>
      <c r="H9" s="185" t="s">
        <v>175</v>
      </c>
      <c r="I9" s="185"/>
      <c r="R9" s="180" t="s">
        <v>176</v>
      </c>
      <c r="S9" s="170"/>
      <c r="T9" s="170"/>
      <c r="U9" s="170"/>
      <c r="V9" s="170" t="s">
        <v>131</v>
      </c>
      <c r="W9" s="170"/>
      <c r="X9" s="170"/>
      <c r="Y9" s="171"/>
    </row>
    <row r="10" spans="1:25" s="163" customFormat="1" ht="12.75" customHeight="1">
      <c r="A10" s="182" t="s">
        <v>177</v>
      </c>
      <c r="B10" s="173" t="s">
        <v>178</v>
      </c>
      <c r="C10" s="173"/>
      <c r="D10" s="173"/>
      <c r="E10" s="183"/>
      <c r="F10" s="184"/>
      <c r="G10" s="179"/>
      <c r="H10" s="185"/>
      <c r="I10" s="185"/>
      <c r="R10" s="180" t="s">
        <v>179</v>
      </c>
      <c r="S10" s="170"/>
      <c r="T10" s="170"/>
      <c r="U10" s="170"/>
      <c r="V10" s="170" t="s">
        <v>134</v>
      </c>
      <c r="W10" s="170"/>
      <c r="X10" s="170"/>
      <c r="Y10" s="171"/>
    </row>
    <row r="11" spans="1:25" s="163" customFormat="1" ht="12.75" customHeight="1">
      <c r="A11" s="182" t="s">
        <v>180</v>
      </c>
      <c r="B11" s="173" t="s">
        <v>181</v>
      </c>
      <c r="C11" s="173"/>
      <c r="D11" s="173"/>
      <c r="E11" s="183"/>
      <c r="F11" s="184"/>
      <c r="G11" s="179"/>
      <c r="H11" s="185"/>
      <c r="I11" s="185"/>
      <c r="R11" s="180" t="s">
        <v>182</v>
      </c>
      <c r="S11" s="170"/>
      <c r="T11" s="170"/>
      <c r="U11" s="170"/>
      <c r="V11" s="170" t="s">
        <v>48</v>
      </c>
      <c r="W11" s="170"/>
      <c r="X11" s="170"/>
      <c r="Y11" s="171"/>
    </row>
    <row r="12" spans="1:25" s="163" customFormat="1" ht="12.75">
      <c r="A12" s="182" t="s">
        <v>183</v>
      </c>
      <c r="B12" s="173" t="s">
        <v>184</v>
      </c>
      <c r="C12" s="173"/>
      <c r="D12" s="173"/>
      <c r="E12" s="183"/>
      <c r="F12" s="184"/>
      <c r="G12" s="179"/>
      <c r="H12" s="185"/>
      <c r="I12" s="185"/>
      <c r="R12" s="180" t="s">
        <v>185</v>
      </c>
      <c r="S12" s="170"/>
      <c r="T12" s="170"/>
      <c r="U12" s="170"/>
      <c r="V12" s="170" t="s">
        <v>138</v>
      </c>
      <c r="W12" s="170"/>
      <c r="X12" s="170"/>
      <c r="Y12" s="171"/>
    </row>
    <row r="13" spans="1:25" s="163" customFormat="1" ht="12.75">
      <c r="A13" s="186" t="s">
        <v>186</v>
      </c>
      <c r="B13" s="187" t="s">
        <v>187</v>
      </c>
      <c r="C13" s="187"/>
      <c r="D13" s="187"/>
      <c r="E13" s="188"/>
      <c r="F13" s="189"/>
      <c r="G13" s="179"/>
      <c r="H13" s="185"/>
      <c r="I13" s="185"/>
      <c r="R13" s="180" t="s">
        <v>188</v>
      </c>
      <c r="S13" s="170"/>
      <c r="T13" s="170"/>
      <c r="U13" s="170"/>
      <c r="V13" s="170" t="s">
        <v>60</v>
      </c>
      <c r="W13" s="170"/>
      <c r="X13" s="170"/>
      <c r="Y13" s="171"/>
    </row>
    <row r="14" spans="1:25" s="163" customFormat="1" ht="12.75" customHeight="1">
      <c r="A14" s="182" t="s">
        <v>189</v>
      </c>
      <c r="B14" s="173" t="s">
        <v>190</v>
      </c>
      <c r="C14" s="173"/>
      <c r="D14" s="173"/>
      <c r="E14" s="183"/>
      <c r="F14" s="178"/>
      <c r="G14" s="179" t="s">
        <v>191</v>
      </c>
      <c r="R14" s="180" t="s">
        <v>192</v>
      </c>
      <c r="S14" s="170"/>
      <c r="T14" s="170"/>
      <c r="U14" s="170"/>
      <c r="V14" s="170"/>
      <c r="W14" s="170"/>
      <c r="X14" s="170"/>
      <c r="Y14" s="171"/>
    </row>
    <row r="15" spans="1:25" s="163" customFormat="1" ht="12.75">
      <c r="A15" s="182" t="s">
        <v>193</v>
      </c>
      <c r="B15" s="173" t="s">
        <v>194</v>
      </c>
      <c r="C15" s="173"/>
      <c r="D15" s="173"/>
      <c r="E15" s="183"/>
      <c r="F15" s="184"/>
      <c r="G15" s="179"/>
      <c r="R15" s="180" t="s">
        <v>195</v>
      </c>
      <c r="S15" s="170"/>
      <c r="T15" s="170"/>
      <c r="U15" s="170"/>
      <c r="V15" s="170"/>
      <c r="W15" s="170"/>
      <c r="X15" s="170"/>
      <c r="Y15" s="171"/>
    </row>
    <row r="16" spans="1:25" s="163" customFormat="1" ht="12.75" customHeight="1">
      <c r="A16" s="182" t="s">
        <v>196</v>
      </c>
      <c r="B16" s="173" t="s">
        <v>197</v>
      </c>
      <c r="C16" s="173"/>
      <c r="D16" s="173"/>
      <c r="E16" s="183"/>
      <c r="F16" s="184"/>
      <c r="G16" s="179"/>
      <c r="R16" s="180" t="s">
        <v>198</v>
      </c>
      <c r="S16" s="190"/>
      <c r="T16" s="190"/>
      <c r="U16" s="190"/>
      <c r="V16" s="190"/>
      <c r="W16" s="190"/>
      <c r="X16" s="190"/>
      <c r="Y16" s="191"/>
    </row>
    <row r="17" spans="1:25" s="163" customFormat="1" ht="12.75">
      <c r="A17" s="182" t="s">
        <v>199</v>
      </c>
      <c r="B17" s="173" t="s">
        <v>200</v>
      </c>
      <c r="C17" s="173"/>
      <c r="D17" s="173"/>
      <c r="E17" s="183"/>
      <c r="F17" s="184"/>
      <c r="G17" s="179"/>
      <c r="R17" s="180" t="s">
        <v>201</v>
      </c>
      <c r="S17" s="170"/>
      <c r="T17" s="170"/>
      <c r="U17" s="170"/>
      <c r="V17" s="170"/>
      <c r="W17" s="170"/>
      <c r="X17" s="170"/>
      <c r="Y17" s="171"/>
    </row>
    <row r="18" spans="1:25" s="163" customFormat="1" ht="12.75">
      <c r="A18" s="182" t="s">
        <v>202</v>
      </c>
      <c r="B18" s="172" t="s">
        <v>203</v>
      </c>
      <c r="C18" s="173"/>
      <c r="D18" s="173"/>
      <c r="E18" s="183"/>
      <c r="F18" s="184"/>
      <c r="G18" s="179"/>
      <c r="R18" s="180" t="s">
        <v>204</v>
      </c>
      <c r="S18" s="170"/>
      <c r="T18" s="170"/>
      <c r="U18" s="170"/>
      <c r="V18" s="170"/>
      <c r="W18" s="170"/>
      <c r="X18" s="170"/>
      <c r="Y18" s="171"/>
    </row>
    <row r="19" spans="1:25" s="163" customFormat="1" ht="12.75">
      <c r="A19" s="186" t="s">
        <v>205</v>
      </c>
      <c r="B19" s="187" t="s">
        <v>206</v>
      </c>
      <c r="C19" s="187"/>
      <c r="D19" s="187"/>
      <c r="E19" s="188"/>
      <c r="F19" s="189"/>
      <c r="G19" s="179"/>
      <c r="R19" s="180" t="s">
        <v>207</v>
      </c>
      <c r="S19" s="170"/>
      <c r="T19" s="170"/>
      <c r="U19" s="170"/>
      <c r="V19" s="170"/>
      <c r="W19" s="170"/>
      <c r="X19" s="170"/>
      <c r="Y19" s="171"/>
    </row>
    <row r="20" spans="18:25" s="163" customFormat="1" ht="12.75">
      <c r="R20" s="180" t="s">
        <v>208</v>
      </c>
      <c r="S20" s="192"/>
      <c r="T20" s="192"/>
      <c r="U20" s="192"/>
      <c r="V20" s="192"/>
      <c r="W20" s="192"/>
      <c r="X20" s="192"/>
      <c r="Y20" s="193"/>
    </row>
    <row r="21" spans="1:25" s="163" customFormat="1" ht="12.75">
      <c r="A21" s="194" t="s">
        <v>1</v>
      </c>
      <c r="B21" s="194" t="s">
        <v>1</v>
      </c>
      <c r="C21" s="194" t="s">
        <v>1</v>
      </c>
      <c r="D21" s="194" t="s">
        <v>1</v>
      </c>
      <c r="E21" s="194" t="s">
        <v>1</v>
      </c>
      <c r="F21" s="194" t="s">
        <v>1</v>
      </c>
      <c r="G21" s="194" t="s">
        <v>1</v>
      </c>
      <c r="H21" s="194" t="s">
        <v>1</v>
      </c>
      <c r="I21" s="194" t="s">
        <v>1</v>
      </c>
      <c r="J21" s="194" t="s">
        <v>1</v>
      </c>
      <c r="K21" s="195" t="s">
        <v>1</v>
      </c>
      <c r="L21" s="195" t="s">
        <v>1</v>
      </c>
      <c r="M21" s="195" t="s">
        <v>1</v>
      </c>
      <c r="N21" s="195" t="s">
        <v>1</v>
      </c>
      <c r="O21" s="195" t="s">
        <v>1</v>
      </c>
      <c r="P21" s="195" t="s">
        <v>1</v>
      </c>
      <c r="R21" s="180" t="s">
        <v>209</v>
      </c>
      <c r="S21" s="192"/>
      <c r="T21" s="192"/>
      <c r="U21" s="192"/>
      <c r="V21" s="192"/>
      <c r="W21" s="192"/>
      <c r="X21" s="192"/>
      <c r="Y21" s="193"/>
    </row>
    <row r="22" spans="1:25" s="159" customFormat="1" ht="12.75">
      <c r="A22" s="196" t="s">
        <v>142</v>
      </c>
      <c r="B22" s="196" t="s">
        <v>2</v>
      </c>
      <c r="C22" s="196" t="s">
        <v>3</v>
      </c>
      <c r="D22" s="196" t="s">
        <v>57</v>
      </c>
      <c r="E22" s="196" t="s">
        <v>169</v>
      </c>
      <c r="F22" s="196" t="s">
        <v>173</v>
      </c>
      <c r="G22" s="196" t="s">
        <v>210</v>
      </c>
      <c r="H22" s="196" t="s">
        <v>211</v>
      </c>
      <c r="I22" s="196" t="s">
        <v>183</v>
      </c>
      <c r="J22" s="196" t="s">
        <v>186</v>
      </c>
      <c r="K22" s="196" t="s">
        <v>63</v>
      </c>
      <c r="L22" s="196" t="s">
        <v>7</v>
      </c>
      <c r="M22" s="196" t="s">
        <v>8</v>
      </c>
      <c r="N22" s="196" t="s">
        <v>9</v>
      </c>
      <c r="O22" s="196" t="s">
        <v>202</v>
      </c>
      <c r="P22" s="196" t="s">
        <v>205</v>
      </c>
      <c r="R22" s="180" t="s">
        <v>212</v>
      </c>
      <c r="S22" s="192"/>
      <c r="T22" s="192"/>
      <c r="U22" s="192"/>
      <c r="V22" s="192"/>
      <c r="W22" s="192"/>
      <c r="X22" s="192"/>
      <c r="Y22" s="193"/>
    </row>
    <row r="23" spans="1:25" s="163" customFormat="1" ht="14.25">
      <c r="A23" s="197" t="s">
        <v>150</v>
      </c>
      <c r="B23" s="197" t="s">
        <v>11</v>
      </c>
      <c r="C23" s="197" t="s">
        <v>12</v>
      </c>
      <c r="D23" s="197" t="s">
        <v>13</v>
      </c>
      <c r="E23" s="197" t="s">
        <v>213</v>
      </c>
      <c r="F23" s="198" t="s">
        <v>214</v>
      </c>
      <c r="G23" s="197"/>
      <c r="H23" s="197"/>
      <c r="I23" s="197">
        <v>606</v>
      </c>
      <c r="J23" s="197" t="s">
        <v>165</v>
      </c>
      <c r="K23" s="199"/>
      <c r="L23" s="199"/>
      <c r="M23" s="199"/>
      <c r="N23" s="199"/>
      <c r="O23" s="199">
        <v>25</v>
      </c>
      <c r="P23" s="199">
        <v>210</v>
      </c>
      <c r="R23" s="180" t="s">
        <v>215</v>
      </c>
      <c r="S23" s="200"/>
      <c r="T23" s="200"/>
      <c r="U23" s="200"/>
      <c r="V23" s="200"/>
      <c r="W23" s="200"/>
      <c r="X23" s="200"/>
      <c r="Y23" s="201"/>
    </row>
    <row r="24" spans="1:25" s="163" customFormat="1" ht="15.75">
      <c r="A24" s="162"/>
      <c r="B24" s="162"/>
      <c r="C24" s="162"/>
      <c r="D24" s="162"/>
      <c r="E24" s="162"/>
      <c r="F24" s="202"/>
      <c r="G24" s="203" t="s">
        <v>216</v>
      </c>
      <c r="H24" s="204" t="s">
        <v>217</v>
      </c>
      <c r="K24" s="204">
        <v>957529</v>
      </c>
      <c r="L24" s="204">
        <v>6377830</v>
      </c>
      <c r="M24" s="204">
        <v>957500</v>
      </c>
      <c r="N24" s="204">
        <v>6378036</v>
      </c>
      <c r="R24" s="180" t="s">
        <v>218</v>
      </c>
      <c r="S24" s="200"/>
      <c r="T24" s="200"/>
      <c r="U24" s="200"/>
      <c r="V24" s="200"/>
      <c r="W24" s="200"/>
      <c r="X24" s="200"/>
      <c r="Y24" s="201"/>
    </row>
    <row r="25" spans="1:25" s="163" customFormat="1" ht="16.5">
      <c r="A25" s="161" t="s">
        <v>219</v>
      </c>
      <c r="B25" s="161"/>
      <c r="C25" s="161"/>
      <c r="D25" s="162"/>
      <c r="E25" s="162"/>
      <c r="F25" s="202"/>
      <c r="R25" s="205" t="s">
        <v>220</v>
      </c>
      <c r="S25" s="200"/>
      <c r="T25" s="200"/>
      <c r="U25" s="200"/>
      <c r="V25" s="200"/>
      <c r="W25" s="200"/>
      <c r="X25" s="200"/>
      <c r="Y25" s="201"/>
    </row>
    <row r="26" spans="11:25" ht="12.75">
      <c r="K26" s="163"/>
      <c r="L26" s="163"/>
      <c r="R26" s="205" t="s">
        <v>221</v>
      </c>
      <c r="S26" s="200"/>
      <c r="T26" s="200"/>
      <c r="U26" s="200"/>
      <c r="V26" s="200"/>
      <c r="W26" s="200"/>
      <c r="X26" s="200"/>
      <c r="Y26" s="201"/>
    </row>
    <row r="27" spans="1:25" ht="12.75">
      <c r="A27" s="172" t="s">
        <v>14</v>
      </c>
      <c r="B27" s="206"/>
      <c r="C27" s="206"/>
      <c r="D27" s="206"/>
      <c r="E27" s="168"/>
      <c r="F27" s="158"/>
      <c r="G27" s="158"/>
      <c r="K27" s="163"/>
      <c r="L27" s="163"/>
      <c r="M27" s="163"/>
      <c r="N27" s="163"/>
      <c r="O27" s="163"/>
      <c r="P27" s="163"/>
      <c r="R27" s="205" t="s">
        <v>222</v>
      </c>
      <c r="S27" s="200"/>
      <c r="T27" s="200"/>
      <c r="U27" s="200"/>
      <c r="V27" s="200"/>
      <c r="W27" s="200"/>
      <c r="X27" s="200"/>
      <c r="Y27" s="201"/>
    </row>
    <row r="28" spans="1:25" ht="13.5">
      <c r="A28" s="175" t="s">
        <v>2</v>
      </c>
      <c r="B28" s="176" t="s">
        <v>223</v>
      </c>
      <c r="C28" s="176"/>
      <c r="D28" s="176"/>
      <c r="E28" s="207"/>
      <c r="H28" s="159"/>
      <c r="I28" s="159"/>
      <c r="R28" s="208" t="s">
        <v>224</v>
      </c>
      <c r="S28" s="209"/>
      <c r="T28" s="209"/>
      <c r="U28" s="209"/>
      <c r="V28" s="209"/>
      <c r="W28" s="209"/>
      <c r="X28" s="210"/>
      <c r="Y28" s="211"/>
    </row>
    <row r="29" spans="1:9" ht="13.5" customHeight="1">
      <c r="A29" s="182" t="s">
        <v>3</v>
      </c>
      <c r="B29" s="173" t="s">
        <v>55</v>
      </c>
      <c r="C29" s="173"/>
      <c r="D29" s="173"/>
      <c r="E29" s="212"/>
      <c r="H29" s="159"/>
      <c r="I29" s="159"/>
    </row>
    <row r="30" spans="1:16" ht="13.5" customHeight="1">
      <c r="A30" s="182" t="s">
        <v>4</v>
      </c>
      <c r="B30" s="173" t="s">
        <v>225</v>
      </c>
      <c r="C30" s="173"/>
      <c r="D30" s="173"/>
      <c r="E30" s="212"/>
      <c r="H30" s="159"/>
      <c r="J30" s="162"/>
      <c r="K30" s="162"/>
      <c r="L30" s="162"/>
      <c r="M30" s="162"/>
      <c r="N30" s="162"/>
      <c r="O30" s="162"/>
      <c r="P30" s="162"/>
    </row>
    <row r="31" spans="1:23" ht="13.5" customHeight="1">
      <c r="A31" s="182" t="s">
        <v>5</v>
      </c>
      <c r="B31" s="173" t="s">
        <v>226</v>
      </c>
      <c r="C31" s="173"/>
      <c r="D31" s="173"/>
      <c r="E31" s="212"/>
      <c r="H31" s="159"/>
      <c r="I31" s="213"/>
      <c r="J31" s="214"/>
      <c r="K31" s="163"/>
      <c r="L31" s="163"/>
      <c r="M31" s="163"/>
      <c r="V31" s="158"/>
      <c r="W31" s="158"/>
    </row>
    <row r="32" spans="1:23" ht="16.5" customHeight="1">
      <c r="A32" s="182" t="s">
        <v>227</v>
      </c>
      <c r="B32" s="172" t="s">
        <v>228</v>
      </c>
      <c r="C32" s="173"/>
      <c r="D32" s="173"/>
      <c r="E32" s="212"/>
      <c r="G32" s="161" t="s">
        <v>229</v>
      </c>
      <c r="H32" s="161"/>
      <c r="I32" s="161"/>
      <c r="J32" s="161"/>
      <c r="V32" s="158"/>
      <c r="W32" s="158"/>
    </row>
    <row r="33" spans="1:21" ht="12.75">
      <c r="A33" s="186" t="s">
        <v>230</v>
      </c>
      <c r="B33" s="215" t="s">
        <v>231</v>
      </c>
      <c r="C33" s="187"/>
      <c r="D33" s="187"/>
      <c r="E33" s="216"/>
      <c r="G33" s="213"/>
      <c r="H33" s="214"/>
      <c r="I33" s="163"/>
      <c r="J33" s="163"/>
      <c r="U33" s="160"/>
    </row>
    <row r="34" spans="6:21" ht="12.75">
      <c r="F34" s="160"/>
      <c r="G34" s="160"/>
      <c r="H34" s="172" t="s">
        <v>14</v>
      </c>
      <c r="I34" s="206"/>
      <c r="J34" s="206"/>
      <c r="U34" s="160"/>
    </row>
    <row r="35" spans="6:21" ht="12.75">
      <c r="F35" s="160"/>
      <c r="G35" s="160"/>
      <c r="H35" s="217" t="s">
        <v>232</v>
      </c>
      <c r="I35" s="218" t="s">
        <v>233</v>
      </c>
      <c r="J35" s="219"/>
      <c r="U35" s="160"/>
    </row>
    <row r="36" spans="6:21" ht="12.75">
      <c r="F36" s="158"/>
      <c r="G36" s="158"/>
      <c r="H36" s="217" t="s">
        <v>234</v>
      </c>
      <c r="I36" s="218" t="s">
        <v>235</v>
      </c>
      <c r="J36" s="218"/>
      <c r="K36" s="220"/>
      <c r="L36" s="221"/>
      <c r="P36" s="222"/>
      <c r="Q36" s="222"/>
      <c r="R36" s="160"/>
      <c r="S36" s="160"/>
      <c r="T36" s="160"/>
      <c r="U36" s="160"/>
    </row>
    <row r="37" spans="1:21" ht="12.75">
      <c r="A37" s="223"/>
      <c r="B37" s="223"/>
      <c r="C37" s="223"/>
      <c r="D37" s="194" t="s">
        <v>1</v>
      </c>
      <c r="E37" s="195" t="s">
        <v>1</v>
      </c>
      <c r="F37" s="224"/>
      <c r="G37" s="158"/>
      <c r="H37" s="194" t="s">
        <v>1</v>
      </c>
      <c r="I37" s="225" t="s">
        <v>35</v>
      </c>
      <c r="R37" s="222"/>
      <c r="S37" s="222"/>
      <c r="T37" s="160"/>
      <c r="U37" s="160"/>
    </row>
    <row r="38" spans="1:21" ht="12.75">
      <c r="A38" s="196" t="s">
        <v>2</v>
      </c>
      <c r="B38" s="196" t="s">
        <v>3</v>
      </c>
      <c r="C38" s="196" t="s">
        <v>4</v>
      </c>
      <c r="D38" s="196" t="s">
        <v>5</v>
      </c>
      <c r="E38" s="196" t="s">
        <v>227</v>
      </c>
      <c r="F38" s="196" t="s">
        <v>15</v>
      </c>
      <c r="G38" s="196" t="s">
        <v>77</v>
      </c>
      <c r="H38" s="226" t="s">
        <v>232</v>
      </c>
      <c r="I38" s="226" t="s">
        <v>234</v>
      </c>
      <c r="R38" s="222"/>
      <c r="S38" s="222"/>
      <c r="T38" s="160"/>
      <c r="U38" s="160"/>
    </row>
    <row r="39" spans="1:21" ht="14.25">
      <c r="A39" s="227">
        <f>B23</f>
        <v>0</v>
      </c>
      <c r="B39" s="227">
        <f>C23</f>
        <v>0</v>
      </c>
      <c r="C39" s="228">
        <f>D23</f>
        <v>0</v>
      </c>
      <c r="D39" s="229">
        <v>41067</v>
      </c>
      <c r="E39" s="199">
        <v>6.1</v>
      </c>
      <c r="F39" s="230" t="s">
        <v>236</v>
      </c>
      <c r="G39" s="231" t="s">
        <v>110</v>
      </c>
      <c r="H39" s="232"/>
      <c r="I39" s="232"/>
      <c r="R39" s="222"/>
      <c r="S39" s="222"/>
      <c r="T39" s="160"/>
      <c r="U39" s="160"/>
    </row>
    <row r="40" spans="1:21" ht="14.25">
      <c r="A40" s="196" t="s">
        <v>237</v>
      </c>
      <c r="B40" s="233"/>
      <c r="C40" s="233"/>
      <c r="D40" s="234"/>
      <c r="E40" s="233"/>
      <c r="F40" s="230" t="s">
        <v>238</v>
      </c>
      <c r="G40" s="231" t="s">
        <v>113</v>
      </c>
      <c r="H40" s="232"/>
      <c r="I40" s="232"/>
      <c r="R40" s="222"/>
      <c r="S40" s="222"/>
      <c r="T40" s="160"/>
      <c r="U40" s="160"/>
    </row>
    <row r="41" spans="1:21" ht="14.25">
      <c r="A41" s="235"/>
      <c r="B41" s="235"/>
      <c r="C41" s="235"/>
      <c r="D41" s="235"/>
      <c r="E41" s="235"/>
      <c r="F41" s="230" t="s">
        <v>239</v>
      </c>
      <c r="G41" s="231" t="s">
        <v>38</v>
      </c>
      <c r="H41" s="232">
        <v>1</v>
      </c>
      <c r="I41" s="232" t="s">
        <v>116</v>
      </c>
      <c r="R41" s="222"/>
      <c r="S41" s="222"/>
      <c r="T41" s="160"/>
      <c r="U41" s="160"/>
    </row>
    <row r="42" spans="1:21" ht="15.75">
      <c r="A42" s="233"/>
      <c r="B42" s="233"/>
      <c r="C42" s="233"/>
      <c r="D42" s="234"/>
      <c r="E42" s="233"/>
      <c r="F42" s="230" t="s">
        <v>240</v>
      </c>
      <c r="G42" s="231" t="s">
        <v>119</v>
      </c>
      <c r="H42" s="232"/>
      <c r="I42" s="232"/>
      <c r="R42" s="222"/>
      <c r="S42" s="222"/>
      <c r="T42" s="160"/>
      <c r="U42" s="160"/>
    </row>
    <row r="43" spans="1:21" ht="14.25">
      <c r="A43" s="233"/>
      <c r="B43" s="233"/>
      <c r="C43" s="233"/>
      <c r="D43" s="234"/>
      <c r="E43" s="233"/>
      <c r="F43" s="230" t="s">
        <v>241</v>
      </c>
      <c r="G43" s="231" t="s">
        <v>52</v>
      </c>
      <c r="H43" s="232">
        <v>63</v>
      </c>
      <c r="I43" s="232" t="s">
        <v>122</v>
      </c>
      <c r="O43" s="163"/>
      <c r="P43" s="163"/>
      <c r="Q43" s="163"/>
      <c r="R43" s="163"/>
      <c r="S43" s="163"/>
      <c r="T43" s="160"/>
      <c r="U43" s="160"/>
    </row>
    <row r="44" spans="1:21" ht="14.25">
      <c r="A44" s="233"/>
      <c r="B44" s="233"/>
      <c r="C44" s="233"/>
      <c r="D44" s="234"/>
      <c r="E44" s="233"/>
      <c r="F44" s="230" t="s">
        <v>242</v>
      </c>
      <c r="G44" s="231" t="s">
        <v>43</v>
      </c>
      <c r="H44" s="232">
        <v>3</v>
      </c>
      <c r="I44" s="232" t="s">
        <v>116</v>
      </c>
      <c r="M44" s="163"/>
      <c r="N44" s="163"/>
      <c r="O44" s="163"/>
      <c r="P44" s="163"/>
      <c r="Q44" s="163"/>
      <c r="R44" s="163"/>
      <c r="S44" s="163"/>
      <c r="T44" s="160"/>
      <c r="U44" s="160"/>
    </row>
    <row r="45" spans="1:21" ht="14.25">
      <c r="A45" s="233"/>
      <c r="B45" s="233"/>
      <c r="C45" s="233"/>
      <c r="D45" s="234"/>
      <c r="E45" s="233"/>
      <c r="F45" s="230" t="s">
        <v>243</v>
      </c>
      <c r="G45" s="231" t="s">
        <v>46</v>
      </c>
      <c r="H45" s="232">
        <v>4</v>
      </c>
      <c r="I45" s="232" t="s">
        <v>116</v>
      </c>
      <c r="M45" s="163"/>
      <c r="N45" s="163"/>
      <c r="O45" s="163"/>
      <c r="P45" s="163"/>
      <c r="Q45" s="163"/>
      <c r="R45" s="163"/>
      <c r="S45" s="163"/>
      <c r="T45" s="160"/>
      <c r="U45" s="160"/>
    </row>
    <row r="46" spans="1:21" ht="14.25">
      <c r="A46" s="233"/>
      <c r="B46" s="233"/>
      <c r="C46" s="233"/>
      <c r="D46" s="234"/>
      <c r="E46" s="233"/>
      <c r="F46" s="230" t="s">
        <v>244</v>
      </c>
      <c r="G46" s="231" t="s">
        <v>131</v>
      </c>
      <c r="H46" s="232"/>
      <c r="I46" s="232"/>
      <c r="M46" s="163"/>
      <c r="N46" s="163"/>
      <c r="O46" s="163"/>
      <c r="P46" s="163"/>
      <c r="Q46" s="163"/>
      <c r="R46" s="163"/>
      <c r="S46" s="163"/>
      <c r="T46" s="163"/>
      <c r="U46" s="163"/>
    </row>
    <row r="47" spans="1:9" s="163" customFormat="1" ht="14.25">
      <c r="A47" s="233"/>
      <c r="B47" s="233"/>
      <c r="C47" s="233"/>
      <c r="D47" s="234"/>
      <c r="E47" s="233"/>
      <c r="F47" s="230" t="s">
        <v>245</v>
      </c>
      <c r="G47" s="231" t="s">
        <v>134</v>
      </c>
      <c r="H47" s="232"/>
      <c r="I47" s="232"/>
    </row>
    <row r="48" spans="1:19" s="163" customFormat="1" ht="14.25">
      <c r="A48" s="233"/>
      <c r="B48" s="233"/>
      <c r="C48" s="233"/>
      <c r="D48" s="234"/>
      <c r="E48" s="233"/>
      <c r="F48" s="230" t="s">
        <v>246</v>
      </c>
      <c r="G48" s="231" t="s">
        <v>48</v>
      </c>
      <c r="H48" s="232">
        <v>1</v>
      </c>
      <c r="I48" s="232" t="s">
        <v>116</v>
      </c>
      <c r="O48" s="158"/>
      <c r="P48" s="158"/>
      <c r="Q48" s="158"/>
      <c r="R48" s="222"/>
      <c r="S48" s="222"/>
    </row>
    <row r="49" spans="1:19" s="163" customFormat="1" ht="14.25">
      <c r="A49" s="233"/>
      <c r="B49" s="233"/>
      <c r="C49" s="233"/>
      <c r="D49" s="234"/>
      <c r="E49" s="233"/>
      <c r="F49" s="230" t="s">
        <v>247</v>
      </c>
      <c r="G49" s="231" t="s">
        <v>138</v>
      </c>
      <c r="H49" s="232"/>
      <c r="I49" s="232"/>
      <c r="M49" s="158"/>
      <c r="N49" s="158"/>
      <c r="O49" s="158"/>
      <c r="P49" s="158"/>
      <c r="Q49" s="158"/>
      <c r="R49" s="222"/>
      <c r="S49" s="222"/>
    </row>
    <row r="50" spans="1:19" s="163" customFormat="1" ht="14.25">
      <c r="A50" s="233"/>
      <c r="B50" s="233"/>
      <c r="C50" s="233"/>
      <c r="D50" s="234"/>
      <c r="E50" s="233"/>
      <c r="F50" s="230" t="s">
        <v>248</v>
      </c>
      <c r="G50" s="231" t="s">
        <v>60</v>
      </c>
      <c r="H50" s="232">
        <v>28</v>
      </c>
      <c r="I50" s="232" t="s">
        <v>122</v>
      </c>
      <c r="M50" s="158"/>
      <c r="N50" s="158"/>
      <c r="O50" s="158"/>
      <c r="P50" s="158"/>
      <c r="Q50" s="158"/>
      <c r="R50" s="222"/>
      <c r="S50" s="222"/>
    </row>
    <row r="51" spans="1:22" s="163" customFormat="1" ht="16.5">
      <c r="A51" s="162"/>
      <c r="B51" s="162"/>
      <c r="C51" s="162"/>
      <c r="D51" s="162"/>
      <c r="E51" s="162"/>
      <c r="F51" s="236" t="s">
        <v>249</v>
      </c>
      <c r="G51" s="236"/>
      <c r="H51" s="237">
        <f>SUM(H39:H50)/100</f>
        <v>1</v>
      </c>
      <c r="N51" s="158"/>
      <c r="O51" s="158"/>
      <c r="P51" s="158"/>
      <c r="Q51" s="158"/>
      <c r="R51" s="158"/>
      <c r="S51" s="158"/>
      <c r="T51" s="222"/>
      <c r="U51" s="222"/>
      <c r="V51" s="160"/>
    </row>
    <row r="52" spans="1:21" ht="16.5" customHeight="1">
      <c r="A52" s="161" t="s">
        <v>10</v>
      </c>
      <c r="B52" s="161"/>
      <c r="C52" s="161"/>
      <c r="D52" s="161"/>
      <c r="E52" s="161"/>
      <c r="F52" s="202"/>
      <c r="G52" s="238"/>
      <c r="T52" s="222"/>
      <c r="U52" s="222"/>
    </row>
    <row r="53" spans="7:21" ht="12.75">
      <c r="G53" s="239"/>
      <c r="T53" s="222"/>
      <c r="U53" s="222"/>
    </row>
    <row r="54" spans="1:21" ht="12.75">
      <c r="A54" s="172" t="s">
        <v>14</v>
      </c>
      <c r="B54" s="206"/>
      <c r="C54" s="206"/>
      <c r="D54" s="206"/>
      <c r="E54" s="240"/>
      <c r="F54" s="241"/>
      <c r="G54" s="239"/>
      <c r="T54" s="222"/>
      <c r="U54" s="222"/>
    </row>
    <row r="55" spans="1:21" ht="12.75">
      <c r="A55" s="175" t="s">
        <v>15</v>
      </c>
      <c r="B55" s="176" t="s">
        <v>250</v>
      </c>
      <c r="C55" s="176"/>
      <c r="D55" s="176"/>
      <c r="E55" s="176"/>
      <c r="F55" s="207"/>
      <c r="G55" s="170"/>
      <c r="J55" s="242"/>
      <c r="T55" s="222"/>
      <c r="U55" s="222"/>
    </row>
    <row r="56" spans="1:21" ht="12.75">
      <c r="A56" s="182" t="s">
        <v>17</v>
      </c>
      <c r="B56" s="173" t="s">
        <v>250</v>
      </c>
      <c r="C56" s="173"/>
      <c r="D56" s="173"/>
      <c r="E56" s="173"/>
      <c r="F56" s="212"/>
      <c r="G56" s="170"/>
      <c r="H56" s="172" t="s">
        <v>14</v>
      </c>
      <c r="J56" s="242"/>
      <c r="T56" s="222"/>
      <c r="U56" s="222"/>
    </row>
    <row r="57" spans="1:21" ht="12.75">
      <c r="A57" s="182" t="s">
        <v>251</v>
      </c>
      <c r="B57" s="173" t="s">
        <v>252</v>
      </c>
      <c r="C57" s="173"/>
      <c r="D57" s="173"/>
      <c r="E57" s="173"/>
      <c r="F57" s="212"/>
      <c r="G57" s="170"/>
      <c r="H57" s="243" t="s">
        <v>76</v>
      </c>
      <c r="I57" s="243" t="s">
        <v>77</v>
      </c>
      <c r="J57" s="243" t="s">
        <v>78</v>
      </c>
      <c r="T57" s="222"/>
      <c r="U57" s="222"/>
    </row>
    <row r="58" spans="1:21" ht="12.75">
      <c r="A58" s="182" t="s">
        <v>20</v>
      </c>
      <c r="B58" s="173" t="s">
        <v>21</v>
      </c>
      <c r="C58" s="173"/>
      <c r="D58" s="173"/>
      <c r="E58" s="173"/>
      <c r="F58" s="212"/>
      <c r="G58" s="170"/>
      <c r="H58" s="244" t="s">
        <v>80</v>
      </c>
      <c r="I58" s="244" t="s">
        <v>49</v>
      </c>
      <c r="J58" s="244" t="s">
        <v>81</v>
      </c>
      <c r="T58" s="222"/>
      <c r="U58" s="222"/>
    </row>
    <row r="59" spans="1:21" ht="12.75">
      <c r="A59" s="182" t="s">
        <v>23</v>
      </c>
      <c r="B59" s="173" t="s">
        <v>24</v>
      </c>
      <c r="C59" s="173"/>
      <c r="D59" s="173"/>
      <c r="E59" s="173"/>
      <c r="F59" s="212"/>
      <c r="G59" s="170"/>
      <c r="H59" s="245" t="s">
        <v>83</v>
      </c>
      <c r="I59" s="245" t="s">
        <v>39</v>
      </c>
      <c r="J59" s="245" t="s">
        <v>84</v>
      </c>
      <c r="T59" s="222"/>
      <c r="U59" s="222"/>
    </row>
    <row r="60" spans="1:21" ht="12.75">
      <c r="A60" s="182" t="s">
        <v>26</v>
      </c>
      <c r="B60" s="173" t="s">
        <v>27</v>
      </c>
      <c r="C60" s="173"/>
      <c r="D60" s="173"/>
      <c r="E60" s="173"/>
      <c r="F60" s="212"/>
      <c r="G60" s="170"/>
      <c r="H60" s="245" t="s">
        <v>87</v>
      </c>
      <c r="I60" s="245" t="s">
        <v>53</v>
      </c>
      <c r="J60" s="245" t="s">
        <v>88</v>
      </c>
      <c r="P60" s="159"/>
      <c r="Q60" s="159"/>
      <c r="R60" s="159"/>
      <c r="S60" s="159"/>
      <c r="T60" s="159"/>
      <c r="U60" s="159"/>
    </row>
    <row r="61" spans="1:21" ht="12.75">
      <c r="A61" s="182" t="s">
        <v>29</v>
      </c>
      <c r="B61" s="173" t="s">
        <v>30</v>
      </c>
      <c r="C61" s="173"/>
      <c r="D61" s="173"/>
      <c r="E61" s="173"/>
      <c r="F61" s="212"/>
      <c r="G61" s="246"/>
      <c r="H61" s="247" t="s">
        <v>91</v>
      </c>
      <c r="I61" s="247" t="s">
        <v>44</v>
      </c>
      <c r="J61" s="247" t="s">
        <v>92</v>
      </c>
      <c r="O61" s="159"/>
      <c r="T61" s="222"/>
      <c r="U61" s="222"/>
    </row>
    <row r="62" spans="1:21" ht="12.75">
      <c r="A62" s="186" t="s">
        <v>32</v>
      </c>
      <c r="B62" s="187" t="s">
        <v>33</v>
      </c>
      <c r="C62" s="248"/>
      <c r="D62" s="248"/>
      <c r="E62" s="187"/>
      <c r="F62" s="216"/>
      <c r="G62" s="246"/>
      <c r="H62" s="159"/>
      <c r="T62" s="222"/>
      <c r="U62" s="222"/>
    </row>
    <row r="63" spans="5:22" ht="12.75">
      <c r="E63" s="249"/>
      <c r="F63" s="158"/>
      <c r="H63" s="159"/>
      <c r="T63" s="222"/>
      <c r="U63" s="222"/>
      <c r="V63" s="159"/>
    </row>
    <row r="64" spans="3:22" s="159" customFormat="1" ht="12.75">
      <c r="C64" s="224"/>
      <c r="D64" s="194" t="s">
        <v>1</v>
      </c>
      <c r="E64" s="194" t="s">
        <v>1</v>
      </c>
      <c r="F64" s="194" t="s">
        <v>1</v>
      </c>
      <c r="G64" s="225" t="s">
        <v>35</v>
      </c>
      <c r="H64" s="225" t="s">
        <v>35</v>
      </c>
      <c r="I64" s="225" t="s">
        <v>35</v>
      </c>
      <c r="J64" s="225" t="s">
        <v>35</v>
      </c>
      <c r="K64" s="225" t="s">
        <v>35</v>
      </c>
      <c r="O64" s="158"/>
      <c r="P64" s="158"/>
      <c r="Q64" s="158"/>
      <c r="R64" s="158"/>
      <c r="S64" s="158"/>
      <c r="T64" s="222"/>
      <c r="U64" s="222"/>
      <c r="V64" s="160"/>
    </row>
    <row r="65" spans="1:21" ht="12.75">
      <c r="A65" s="196" t="s">
        <v>2</v>
      </c>
      <c r="B65" s="196" t="s">
        <v>5</v>
      </c>
      <c r="C65" s="250" t="s">
        <v>253</v>
      </c>
      <c r="D65" s="250" t="s">
        <v>15</v>
      </c>
      <c r="E65" s="250" t="s">
        <v>17</v>
      </c>
      <c r="F65" s="250" t="s">
        <v>251</v>
      </c>
      <c r="G65" s="250" t="s">
        <v>20</v>
      </c>
      <c r="H65" s="250" t="s">
        <v>254</v>
      </c>
      <c r="I65" s="250" t="s">
        <v>26</v>
      </c>
      <c r="J65" s="250" t="s">
        <v>29</v>
      </c>
      <c r="K65" s="250" t="s">
        <v>32</v>
      </c>
      <c r="T65" s="222"/>
      <c r="U65" s="222"/>
    </row>
    <row r="66" spans="1:21" ht="14.25">
      <c r="A66" s="251">
        <f>A39</f>
        <v>0</v>
      </c>
      <c r="B66" s="252">
        <f>D39</f>
        <v>41067</v>
      </c>
      <c r="C66" s="253" t="s">
        <v>37</v>
      </c>
      <c r="D66" s="254" t="s">
        <v>38</v>
      </c>
      <c r="E66" s="254" t="s">
        <v>39</v>
      </c>
      <c r="F66" s="255" t="s">
        <v>40</v>
      </c>
      <c r="G66" s="232">
        <v>10</v>
      </c>
      <c r="H66" s="232">
        <v>0</v>
      </c>
      <c r="I66" s="232" t="s">
        <v>41</v>
      </c>
      <c r="J66" s="232"/>
      <c r="K66" s="232"/>
      <c r="T66" s="222"/>
      <c r="U66" s="222"/>
    </row>
    <row r="67" spans="1:21" ht="14.25">
      <c r="A67" s="256">
        <f aca="true" t="shared" si="0" ref="A67:B77">+A$66</f>
        <v>0</v>
      </c>
      <c r="B67" s="257">
        <f t="shared" si="0"/>
        <v>41067</v>
      </c>
      <c r="C67" s="253" t="s">
        <v>42</v>
      </c>
      <c r="D67" s="254" t="s">
        <v>43</v>
      </c>
      <c r="E67" s="254" t="s">
        <v>44</v>
      </c>
      <c r="F67" s="255" t="s">
        <v>40</v>
      </c>
      <c r="G67" s="232">
        <v>15</v>
      </c>
      <c r="H67" s="232">
        <v>0</v>
      </c>
      <c r="I67" s="232" t="s">
        <v>41</v>
      </c>
      <c r="J67" s="232"/>
      <c r="K67" s="232"/>
      <c r="T67" s="222"/>
      <c r="U67" s="222"/>
    </row>
    <row r="68" spans="1:21" ht="14.25">
      <c r="A68" s="256">
        <f t="shared" si="0"/>
        <v>0</v>
      </c>
      <c r="B68" s="257">
        <f t="shared" si="0"/>
        <v>41067</v>
      </c>
      <c r="C68" s="253" t="s">
        <v>45</v>
      </c>
      <c r="D68" s="254" t="s">
        <v>46</v>
      </c>
      <c r="E68" s="254" t="s">
        <v>39</v>
      </c>
      <c r="F68" s="255" t="s">
        <v>40</v>
      </c>
      <c r="G68" s="232">
        <v>8</v>
      </c>
      <c r="H68" s="232">
        <v>0</v>
      </c>
      <c r="I68" s="232" t="s">
        <v>41</v>
      </c>
      <c r="J68" s="232"/>
      <c r="K68" s="232"/>
      <c r="T68" s="222"/>
      <c r="U68" s="222"/>
    </row>
    <row r="69" spans="1:21" ht="14.25">
      <c r="A69" s="256">
        <f t="shared" si="0"/>
        <v>0</v>
      </c>
      <c r="B69" s="257">
        <f t="shared" si="0"/>
        <v>41067</v>
      </c>
      <c r="C69" s="253" t="s">
        <v>47</v>
      </c>
      <c r="D69" s="254" t="s">
        <v>48</v>
      </c>
      <c r="E69" s="254" t="s">
        <v>49</v>
      </c>
      <c r="F69" s="255" t="s">
        <v>40</v>
      </c>
      <c r="G69" s="232">
        <v>30</v>
      </c>
      <c r="H69" s="232">
        <v>0</v>
      </c>
      <c r="I69" s="232" t="s">
        <v>41</v>
      </c>
      <c r="J69" s="232"/>
      <c r="K69" s="232"/>
      <c r="T69" s="222"/>
      <c r="U69" s="222"/>
    </row>
    <row r="70" spans="1:21" ht="14.25">
      <c r="A70" s="256">
        <f t="shared" si="0"/>
        <v>0</v>
      </c>
      <c r="B70" s="257">
        <f t="shared" si="0"/>
        <v>41067</v>
      </c>
      <c r="C70" s="253" t="s">
        <v>51</v>
      </c>
      <c r="D70" s="254" t="s">
        <v>52</v>
      </c>
      <c r="E70" s="254" t="s">
        <v>53</v>
      </c>
      <c r="F70" s="255" t="s">
        <v>54</v>
      </c>
      <c r="G70" s="232">
        <v>20</v>
      </c>
      <c r="H70" s="232">
        <v>0</v>
      </c>
      <c r="I70" s="232" t="s">
        <v>41</v>
      </c>
      <c r="J70" s="232"/>
      <c r="K70" s="232"/>
      <c r="T70" s="222"/>
      <c r="U70" s="222"/>
    </row>
    <row r="71" spans="1:21" ht="14.25">
      <c r="A71" s="256">
        <f t="shared" si="0"/>
        <v>0</v>
      </c>
      <c r="B71" s="257">
        <f t="shared" si="0"/>
        <v>41067</v>
      </c>
      <c r="C71" s="253" t="s">
        <v>56</v>
      </c>
      <c r="D71" s="254" t="s">
        <v>52</v>
      </c>
      <c r="E71" s="254" t="s">
        <v>39</v>
      </c>
      <c r="F71" s="255" t="s">
        <v>54</v>
      </c>
      <c r="G71" s="232">
        <v>10</v>
      </c>
      <c r="H71" s="232">
        <v>0</v>
      </c>
      <c r="I71" s="232" t="s">
        <v>41</v>
      </c>
      <c r="J71" s="232"/>
      <c r="K71" s="232"/>
      <c r="T71" s="222"/>
      <c r="U71" s="222"/>
    </row>
    <row r="72" spans="1:21" ht="14.25">
      <c r="A72" s="256">
        <f t="shared" si="0"/>
        <v>0</v>
      </c>
      <c r="B72" s="257">
        <f t="shared" si="0"/>
        <v>41067</v>
      </c>
      <c r="C72" s="253" t="s">
        <v>59</v>
      </c>
      <c r="D72" s="254" t="s">
        <v>60</v>
      </c>
      <c r="E72" s="254" t="s">
        <v>53</v>
      </c>
      <c r="F72" s="255" t="s">
        <v>54</v>
      </c>
      <c r="G72" s="232">
        <v>10</v>
      </c>
      <c r="H72" s="232">
        <v>0</v>
      </c>
      <c r="I72" s="232" t="s">
        <v>41</v>
      </c>
      <c r="J72" s="232"/>
      <c r="K72" s="232"/>
      <c r="T72" s="222"/>
      <c r="U72" s="222"/>
    </row>
    <row r="73" spans="1:21" ht="14.25">
      <c r="A73" s="256">
        <f t="shared" si="0"/>
        <v>0</v>
      </c>
      <c r="B73" s="257">
        <f t="shared" si="0"/>
        <v>41067</v>
      </c>
      <c r="C73" s="253" t="s">
        <v>62</v>
      </c>
      <c r="D73" s="254" t="s">
        <v>60</v>
      </c>
      <c r="E73" s="254" t="s">
        <v>44</v>
      </c>
      <c r="F73" s="255" t="s">
        <v>54</v>
      </c>
      <c r="G73" s="232">
        <v>5</v>
      </c>
      <c r="H73" s="232">
        <v>0</v>
      </c>
      <c r="I73" s="232" t="s">
        <v>41</v>
      </c>
      <c r="J73" s="232"/>
      <c r="K73" s="232"/>
      <c r="T73" s="222"/>
      <c r="U73" s="222"/>
    </row>
    <row r="74" spans="1:21" ht="14.25">
      <c r="A74" s="256">
        <f t="shared" si="0"/>
        <v>0</v>
      </c>
      <c r="B74" s="257">
        <f t="shared" si="0"/>
        <v>41067</v>
      </c>
      <c r="C74" s="253" t="s">
        <v>65</v>
      </c>
      <c r="D74" s="254" t="s">
        <v>52</v>
      </c>
      <c r="E74" s="254" t="s">
        <v>44</v>
      </c>
      <c r="F74" s="255" t="s">
        <v>66</v>
      </c>
      <c r="G74" s="232">
        <v>5</v>
      </c>
      <c r="H74" s="232">
        <v>0</v>
      </c>
      <c r="I74" s="232" t="s">
        <v>41</v>
      </c>
      <c r="J74" s="232"/>
      <c r="K74" s="232"/>
      <c r="T74" s="222"/>
      <c r="U74" s="222"/>
    </row>
    <row r="75" spans="1:21" ht="14.25">
      <c r="A75" s="256">
        <f t="shared" si="0"/>
        <v>0</v>
      </c>
      <c r="B75" s="257">
        <f t="shared" si="0"/>
        <v>41067</v>
      </c>
      <c r="C75" s="253" t="s">
        <v>68</v>
      </c>
      <c r="D75" s="254" t="s">
        <v>52</v>
      </c>
      <c r="E75" s="254" t="s">
        <v>49</v>
      </c>
      <c r="F75" s="255" t="s">
        <v>66</v>
      </c>
      <c r="G75" s="232">
        <v>8</v>
      </c>
      <c r="H75" s="232">
        <v>3</v>
      </c>
      <c r="I75" s="232" t="s">
        <v>41</v>
      </c>
      <c r="J75" s="232"/>
      <c r="K75" s="232"/>
      <c r="T75" s="222"/>
      <c r="U75" s="222"/>
    </row>
    <row r="76" spans="1:21" ht="14.25">
      <c r="A76" s="256">
        <f t="shared" si="0"/>
        <v>0</v>
      </c>
      <c r="B76" s="257">
        <f t="shared" si="0"/>
        <v>41067</v>
      </c>
      <c r="C76" s="253" t="s">
        <v>70</v>
      </c>
      <c r="D76" s="254" t="s">
        <v>52</v>
      </c>
      <c r="E76" s="254" t="s">
        <v>53</v>
      </c>
      <c r="F76" s="255" t="s">
        <v>66</v>
      </c>
      <c r="G76" s="232">
        <v>10</v>
      </c>
      <c r="H76" s="232">
        <v>0</v>
      </c>
      <c r="I76" s="232" t="s">
        <v>41</v>
      </c>
      <c r="J76" s="232"/>
      <c r="K76" s="232"/>
      <c r="T76" s="222"/>
      <c r="U76" s="222"/>
    </row>
    <row r="77" spans="1:21" ht="14.25">
      <c r="A77" s="256">
        <f t="shared" si="0"/>
        <v>0</v>
      </c>
      <c r="B77" s="257">
        <f t="shared" si="0"/>
        <v>41067</v>
      </c>
      <c r="C77" s="253" t="s">
        <v>72</v>
      </c>
      <c r="D77" s="254" t="s">
        <v>52</v>
      </c>
      <c r="E77" s="254" t="s">
        <v>39</v>
      </c>
      <c r="F77" s="255" t="s">
        <v>66</v>
      </c>
      <c r="G77" s="232">
        <v>15</v>
      </c>
      <c r="H77" s="232">
        <v>1</v>
      </c>
      <c r="I77" s="232" t="s">
        <v>41</v>
      </c>
      <c r="J77" s="232"/>
      <c r="K77" s="232"/>
      <c r="T77" s="222"/>
      <c r="U77" s="222"/>
    </row>
    <row r="78" spans="1:21" ht="16.5">
      <c r="A78" s="162"/>
      <c r="T78" s="222"/>
      <c r="U78" s="222"/>
    </row>
    <row r="79" spans="1:21" ht="16.5">
      <c r="A79" s="161" t="s">
        <v>255</v>
      </c>
      <c r="B79" s="161"/>
      <c r="C79" s="162"/>
      <c r="D79" s="162"/>
      <c r="E79" s="162"/>
      <c r="F79" s="162"/>
      <c r="G79" s="163"/>
      <c r="H79" s="163"/>
      <c r="I79" s="163"/>
      <c r="T79" s="222"/>
      <c r="U79" s="222"/>
    </row>
    <row r="80" spans="1:21" ht="12.75">
      <c r="A80" s="163"/>
      <c r="B80" s="163"/>
      <c r="C80" s="163"/>
      <c r="D80" s="163"/>
      <c r="E80" s="163"/>
      <c r="F80" s="163"/>
      <c r="G80" s="163"/>
      <c r="H80" s="163"/>
      <c r="I80" s="163"/>
      <c r="T80" s="222"/>
      <c r="U80" s="222"/>
    </row>
    <row r="81" spans="1:21" ht="12.75">
      <c r="A81" s="172" t="s">
        <v>14</v>
      </c>
      <c r="B81" s="206"/>
      <c r="C81" s="206"/>
      <c r="D81" s="168"/>
      <c r="E81" s="168"/>
      <c r="F81" s="168"/>
      <c r="G81" s="163"/>
      <c r="H81" s="163"/>
      <c r="I81" s="163"/>
      <c r="T81" s="222"/>
      <c r="U81" s="222"/>
    </row>
    <row r="82" spans="1:21" ht="12.75">
      <c r="A82" s="175" t="s">
        <v>256</v>
      </c>
      <c r="B82" s="176" t="s">
        <v>257</v>
      </c>
      <c r="C82" s="258"/>
      <c r="D82" s="207"/>
      <c r="E82" s="168"/>
      <c r="F82" s="163"/>
      <c r="G82" s="174"/>
      <c r="H82" s="163"/>
      <c r="I82" s="163"/>
      <c r="T82" s="222"/>
      <c r="U82" s="222"/>
    </row>
    <row r="83" spans="1:21" ht="12.75">
      <c r="A83" s="182" t="s">
        <v>258</v>
      </c>
      <c r="B83" s="172" t="s">
        <v>259</v>
      </c>
      <c r="C83" s="259"/>
      <c r="D83" s="212"/>
      <c r="E83" s="168"/>
      <c r="F83" s="160"/>
      <c r="G83" s="174"/>
      <c r="H83" s="163"/>
      <c r="I83" s="163"/>
      <c r="T83" s="222"/>
      <c r="U83" s="222"/>
    </row>
    <row r="84" spans="1:21" ht="12.75">
      <c r="A84" s="186" t="s">
        <v>251</v>
      </c>
      <c r="B84" s="187" t="s">
        <v>260</v>
      </c>
      <c r="C84" s="248"/>
      <c r="D84" s="216"/>
      <c r="E84" s="168"/>
      <c r="F84" s="160"/>
      <c r="G84" s="174"/>
      <c r="H84" s="163"/>
      <c r="I84" s="163"/>
      <c r="T84" s="222"/>
      <c r="U84" s="222"/>
    </row>
    <row r="85" spans="1:21" ht="12.75">
      <c r="A85" s="163"/>
      <c r="B85" s="163"/>
      <c r="C85" s="163"/>
      <c r="D85" s="163"/>
      <c r="E85" s="163"/>
      <c r="F85" s="160"/>
      <c r="G85" s="163"/>
      <c r="H85" s="163"/>
      <c r="I85" s="163"/>
      <c r="T85" s="222"/>
      <c r="U85" s="222"/>
    </row>
    <row r="86" spans="3:21" s="160" customFormat="1" ht="12.75" customHeight="1">
      <c r="C86" s="225" t="s">
        <v>35</v>
      </c>
      <c r="D86" s="194" t="s">
        <v>1</v>
      </c>
      <c r="E86" s="260" t="s">
        <v>261</v>
      </c>
      <c r="F86" s="260"/>
      <c r="G86" s="260"/>
      <c r="H86" s="261" t="s">
        <v>262</v>
      </c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22"/>
      <c r="U86" s="222"/>
    </row>
    <row r="87" spans="1:21" ht="12.75">
      <c r="A87" s="196" t="s">
        <v>2</v>
      </c>
      <c r="B87" s="196" t="s">
        <v>5</v>
      </c>
      <c r="C87" s="196" t="s">
        <v>256</v>
      </c>
      <c r="D87" s="262" t="s">
        <v>258</v>
      </c>
      <c r="E87" s="196" t="s">
        <v>263</v>
      </c>
      <c r="F87" s="196" t="s">
        <v>264</v>
      </c>
      <c r="G87" s="196" t="s">
        <v>265</v>
      </c>
      <c r="H87" s="263" t="s">
        <v>266</v>
      </c>
      <c r="I87" s="196" t="s">
        <v>267</v>
      </c>
      <c r="J87" s="196" t="s">
        <v>268</v>
      </c>
      <c r="K87" s="196" t="s">
        <v>269</v>
      </c>
      <c r="L87" s="196" t="s">
        <v>270</v>
      </c>
      <c r="M87" s="196" t="s">
        <v>271</v>
      </c>
      <c r="N87" s="196" t="s">
        <v>272</v>
      </c>
      <c r="O87" s="196" t="s">
        <v>273</v>
      </c>
      <c r="P87" s="196" t="s">
        <v>274</v>
      </c>
      <c r="Q87" s="196" t="s">
        <v>275</v>
      </c>
      <c r="R87" s="196" t="s">
        <v>276</v>
      </c>
      <c r="S87" s="196" t="s">
        <v>277</v>
      </c>
      <c r="T87" s="222"/>
      <c r="U87" s="222"/>
    </row>
    <row r="88" spans="1:21" ht="14.25">
      <c r="A88" s="227">
        <f>A66</f>
        <v>0</v>
      </c>
      <c r="B88" s="264">
        <f>B66</f>
        <v>41067</v>
      </c>
      <c r="C88" s="265" t="s">
        <v>278</v>
      </c>
      <c r="D88" s="266">
        <v>69</v>
      </c>
      <c r="E88" s="267">
        <v>31</v>
      </c>
      <c r="F88" s="267">
        <v>2</v>
      </c>
      <c r="G88" s="267">
        <v>10</v>
      </c>
      <c r="H88" s="268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22"/>
      <c r="U88" s="222"/>
    </row>
    <row r="89" spans="1:21" ht="14.25">
      <c r="A89" s="256">
        <f aca="true" t="shared" si="1" ref="A89:B108">+A$88</f>
        <v>0</v>
      </c>
      <c r="B89" s="257">
        <f t="shared" si="1"/>
        <v>41067</v>
      </c>
      <c r="C89" s="265" t="s">
        <v>279</v>
      </c>
      <c r="D89" s="266">
        <v>46</v>
      </c>
      <c r="E89" s="267">
        <v>8</v>
      </c>
      <c r="F89" s="267">
        <v>0</v>
      </c>
      <c r="G89" s="267">
        <v>1</v>
      </c>
      <c r="H89" s="268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22"/>
      <c r="U89" s="222"/>
    </row>
    <row r="90" spans="1:21" ht="14.25">
      <c r="A90" s="256">
        <f t="shared" si="1"/>
        <v>0</v>
      </c>
      <c r="B90" s="257">
        <f t="shared" si="1"/>
        <v>41067</v>
      </c>
      <c r="C90" s="265" t="s">
        <v>280</v>
      </c>
      <c r="D90" s="266">
        <v>164</v>
      </c>
      <c r="E90" s="267">
        <v>0</v>
      </c>
      <c r="F90" s="267">
        <v>1</v>
      </c>
      <c r="G90" s="267">
        <v>0</v>
      </c>
      <c r="H90" s="268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22"/>
      <c r="U90" s="222"/>
    </row>
    <row r="91" spans="1:21" ht="14.25">
      <c r="A91" s="256">
        <f t="shared" si="1"/>
        <v>0</v>
      </c>
      <c r="B91" s="257">
        <f t="shared" si="1"/>
        <v>41067</v>
      </c>
      <c r="C91" s="269" t="s">
        <v>281</v>
      </c>
      <c r="D91" s="266">
        <v>155</v>
      </c>
      <c r="E91" s="267">
        <v>0</v>
      </c>
      <c r="F91" s="267">
        <v>2</v>
      </c>
      <c r="G91" s="267">
        <v>1</v>
      </c>
      <c r="H91" s="268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22"/>
      <c r="U91" s="222"/>
    </row>
    <row r="92" spans="1:21" ht="14.25">
      <c r="A92" s="256">
        <f t="shared" si="1"/>
        <v>0</v>
      </c>
      <c r="B92" s="257">
        <f t="shared" si="1"/>
        <v>41067</v>
      </c>
      <c r="C92" s="270" t="s">
        <v>282</v>
      </c>
      <c r="D92" s="266">
        <v>212</v>
      </c>
      <c r="E92" s="267">
        <v>8</v>
      </c>
      <c r="F92" s="267">
        <v>1</v>
      </c>
      <c r="G92" s="267">
        <v>1</v>
      </c>
      <c r="H92" s="268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22"/>
      <c r="U92" s="222"/>
    </row>
    <row r="93" spans="1:21" ht="14.25">
      <c r="A93" s="256">
        <f t="shared" si="1"/>
        <v>0</v>
      </c>
      <c r="B93" s="257">
        <f t="shared" si="1"/>
        <v>41067</v>
      </c>
      <c r="C93" s="265" t="s">
        <v>283</v>
      </c>
      <c r="D93" s="266">
        <v>3163</v>
      </c>
      <c r="E93" s="267">
        <v>1</v>
      </c>
      <c r="F93" s="267">
        <v>0</v>
      </c>
      <c r="G93" s="267">
        <v>0</v>
      </c>
      <c r="H93" s="268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22"/>
      <c r="U93" s="222"/>
    </row>
    <row r="94" spans="1:21" ht="14.25">
      <c r="A94" s="256">
        <f t="shared" si="1"/>
        <v>0</v>
      </c>
      <c r="B94" s="257">
        <f t="shared" si="1"/>
        <v>41067</v>
      </c>
      <c r="C94" s="265" t="s">
        <v>284</v>
      </c>
      <c r="D94" s="266">
        <v>231</v>
      </c>
      <c r="E94" s="267">
        <v>3</v>
      </c>
      <c r="F94" s="267">
        <v>1</v>
      </c>
      <c r="G94" s="267">
        <v>0</v>
      </c>
      <c r="H94" s="268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22"/>
      <c r="U94" s="222"/>
    </row>
    <row r="95" spans="1:21" ht="14.25">
      <c r="A95" s="256">
        <f t="shared" si="1"/>
        <v>0</v>
      </c>
      <c r="B95" s="257">
        <f t="shared" si="1"/>
        <v>41067</v>
      </c>
      <c r="C95" s="269" t="s">
        <v>285</v>
      </c>
      <c r="D95" s="266">
        <v>223</v>
      </c>
      <c r="E95" s="267">
        <v>0</v>
      </c>
      <c r="F95" s="267">
        <v>0</v>
      </c>
      <c r="G95" s="267">
        <v>1</v>
      </c>
      <c r="H95" s="268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22"/>
      <c r="U95" s="222"/>
    </row>
    <row r="96" spans="1:21" ht="14.25">
      <c r="A96" s="256">
        <f t="shared" si="1"/>
        <v>0</v>
      </c>
      <c r="B96" s="257">
        <f t="shared" si="1"/>
        <v>41067</v>
      </c>
      <c r="C96" s="265" t="s">
        <v>286</v>
      </c>
      <c r="D96" s="266">
        <v>183</v>
      </c>
      <c r="E96" s="267">
        <v>0</v>
      </c>
      <c r="F96" s="267">
        <v>0</v>
      </c>
      <c r="G96" s="267">
        <v>2</v>
      </c>
      <c r="H96" s="268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22"/>
      <c r="U96" s="222"/>
    </row>
    <row r="97" spans="1:21" ht="14.25">
      <c r="A97" s="256">
        <f t="shared" si="1"/>
        <v>0</v>
      </c>
      <c r="B97" s="257">
        <f t="shared" si="1"/>
        <v>41067</v>
      </c>
      <c r="C97" s="271" t="s">
        <v>287</v>
      </c>
      <c r="D97" s="266">
        <v>5151</v>
      </c>
      <c r="E97" s="267">
        <v>1</v>
      </c>
      <c r="F97" s="267">
        <v>1</v>
      </c>
      <c r="G97" s="267">
        <v>4</v>
      </c>
      <c r="H97" s="268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22"/>
      <c r="U97" s="222"/>
    </row>
    <row r="98" spans="1:21" ht="14.25">
      <c r="A98" s="256">
        <f t="shared" si="1"/>
        <v>0</v>
      </c>
      <c r="B98" s="257">
        <f t="shared" si="1"/>
        <v>41067</v>
      </c>
      <c r="C98" s="271" t="s">
        <v>288</v>
      </c>
      <c r="D98" s="266">
        <v>364</v>
      </c>
      <c r="E98" s="267">
        <v>0</v>
      </c>
      <c r="F98" s="267">
        <v>2</v>
      </c>
      <c r="G98" s="267">
        <v>2</v>
      </c>
      <c r="H98" s="268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22"/>
      <c r="U98" s="222"/>
    </row>
    <row r="99" spans="1:21" ht="14.25">
      <c r="A99" s="256">
        <f t="shared" si="1"/>
        <v>0</v>
      </c>
      <c r="B99" s="257">
        <f t="shared" si="1"/>
        <v>41067</v>
      </c>
      <c r="C99" s="269" t="s">
        <v>289</v>
      </c>
      <c r="D99" s="266">
        <v>363</v>
      </c>
      <c r="E99" s="267">
        <v>0</v>
      </c>
      <c r="F99" s="267">
        <v>0</v>
      </c>
      <c r="G99" s="267">
        <v>1</v>
      </c>
      <c r="H99" s="268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22"/>
      <c r="U99" s="222"/>
    </row>
    <row r="100" spans="1:21" ht="14.25">
      <c r="A100" s="256">
        <f t="shared" si="1"/>
        <v>0</v>
      </c>
      <c r="B100" s="257">
        <f t="shared" si="1"/>
        <v>41067</v>
      </c>
      <c r="C100" s="271" t="s">
        <v>290</v>
      </c>
      <c r="D100" s="266">
        <v>404</v>
      </c>
      <c r="E100" s="267">
        <v>0</v>
      </c>
      <c r="F100" s="267">
        <v>1</v>
      </c>
      <c r="G100" s="267">
        <v>2</v>
      </c>
      <c r="H100" s="268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22"/>
      <c r="U100" s="222"/>
    </row>
    <row r="101" spans="1:21" ht="14.25">
      <c r="A101" s="256">
        <f t="shared" si="1"/>
        <v>0</v>
      </c>
      <c r="B101" s="257">
        <f t="shared" si="1"/>
        <v>41067</v>
      </c>
      <c r="C101" s="269" t="s">
        <v>291</v>
      </c>
      <c r="D101" s="266">
        <v>399</v>
      </c>
      <c r="E101" s="267">
        <v>2</v>
      </c>
      <c r="F101" s="267">
        <v>3</v>
      </c>
      <c r="G101" s="267">
        <v>3</v>
      </c>
      <c r="H101" s="268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22"/>
      <c r="U101" s="222"/>
    </row>
    <row r="102" spans="1:21" ht="14.25">
      <c r="A102" s="256">
        <f t="shared" si="1"/>
        <v>0</v>
      </c>
      <c r="B102" s="257">
        <f t="shared" si="1"/>
        <v>41067</v>
      </c>
      <c r="C102" s="271" t="s">
        <v>292</v>
      </c>
      <c r="D102" s="266">
        <v>740</v>
      </c>
      <c r="E102" s="267">
        <v>1</v>
      </c>
      <c r="F102" s="267">
        <v>0</v>
      </c>
      <c r="G102" s="267">
        <v>0</v>
      </c>
      <c r="H102" s="268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22"/>
      <c r="U102" s="222"/>
    </row>
    <row r="103" spans="1:21" ht="14.25">
      <c r="A103" s="256">
        <f t="shared" si="1"/>
        <v>0</v>
      </c>
      <c r="B103" s="257">
        <f t="shared" si="1"/>
        <v>41067</v>
      </c>
      <c r="C103" s="269" t="s">
        <v>293</v>
      </c>
      <c r="D103" s="266">
        <v>743</v>
      </c>
      <c r="E103" s="267">
        <v>1</v>
      </c>
      <c r="F103" s="267">
        <v>0</v>
      </c>
      <c r="G103" s="267">
        <v>0</v>
      </c>
      <c r="H103" s="268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22"/>
      <c r="U103" s="222"/>
    </row>
    <row r="104" spans="1:21" ht="14.25">
      <c r="A104" s="256">
        <f t="shared" si="1"/>
        <v>0</v>
      </c>
      <c r="B104" s="257">
        <f t="shared" si="1"/>
        <v>41067</v>
      </c>
      <c r="C104" s="271" t="s">
        <v>294</v>
      </c>
      <c r="D104" s="266">
        <v>2393</v>
      </c>
      <c r="E104" s="267">
        <v>2</v>
      </c>
      <c r="F104" s="267">
        <v>0</v>
      </c>
      <c r="G104" s="267">
        <v>2</v>
      </c>
      <c r="H104" s="268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22"/>
      <c r="U104" s="222"/>
    </row>
    <row r="105" spans="1:21" ht="14.25">
      <c r="A105" s="256">
        <f t="shared" si="1"/>
        <v>0</v>
      </c>
      <c r="B105" s="257">
        <f t="shared" si="1"/>
        <v>41067</v>
      </c>
      <c r="C105" s="272" t="s">
        <v>295</v>
      </c>
      <c r="D105" s="266">
        <v>819</v>
      </c>
      <c r="E105" s="267">
        <v>3</v>
      </c>
      <c r="F105" s="267">
        <v>0</v>
      </c>
      <c r="G105" s="267">
        <v>0</v>
      </c>
      <c r="H105" s="268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22"/>
      <c r="U105" s="222"/>
    </row>
    <row r="106" spans="1:21" ht="14.25">
      <c r="A106" s="256">
        <f t="shared" si="1"/>
        <v>0</v>
      </c>
      <c r="B106" s="257">
        <f t="shared" si="1"/>
        <v>41067</v>
      </c>
      <c r="C106" s="269" t="s">
        <v>296</v>
      </c>
      <c r="D106" s="266">
        <v>807</v>
      </c>
      <c r="E106" s="267">
        <v>6</v>
      </c>
      <c r="F106" s="267">
        <v>1</v>
      </c>
      <c r="G106" s="267">
        <v>2</v>
      </c>
      <c r="H106" s="268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22"/>
      <c r="U106" s="222"/>
    </row>
    <row r="107" spans="1:21" ht="15.75">
      <c r="A107" s="256">
        <f t="shared" si="1"/>
        <v>0</v>
      </c>
      <c r="B107" s="257">
        <f t="shared" si="1"/>
        <v>41067</v>
      </c>
      <c r="C107" s="272" t="s">
        <v>297</v>
      </c>
      <c r="D107" s="266">
        <v>20358</v>
      </c>
      <c r="E107" s="267">
        <v>1</v>
      </c>
      <c r="F107" s="267">
        <v>0</v>
      </c>
      <c r="G107" s="267">
        <v>0</v>
      </c>
      <c r="H107" s="268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22"/>
      <c r="U107" s="222"/>
    </row>
    <row r="108" spans="1:21" ht="14.25">
      <c r="A108" s="256">
        <f t="shared" si="1"/>
        <v>0</v>
      </c>
      <c r="B108" s="257">
        <f t="shared" si="1"/>
        <v>41067</v>
      </c>
      <c r="C108" s="272" t="s">
        <v>298</v>
      </c>
      <c r="D108" s="266">
        <v>765</v>
      </c>
      <c r="E108" s="267">
        <v>2</v>
      </c>
      <c r="F108" s="267">
        <v>0</v>
      </c>
      <c r="G108" s="267">
        <v>0</v>
      </c>
      <c r="H108" s="268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22"/>
      <c r="U108" s="222"/>
    </row>
    <row r="109" spans="1:21" ht="14.25">
      <c r="A109" s="256">
        <f aca="true" t="shared" si="2" ref="A109:B128">+A$88</f>
        <v>0</v>
      </c>
      <c r="B109" s="257">
        <f t="shared" si="2"/>
        <v>41067</v>
      </c>
      <c r="C109" s="269" t="s">
        <v>299</v>
      </c>
      <c r="D109" s="266">
        <v>757</v>
      </c>
      <c r="E109" s="267">
        <v>0</v>
      </c>
      <c r="F109" s="267">
        <v>1</v>
      </c>
      <c r="G109" s="267">
        <v>0</v>
      </c>
      <c r="H109" s="268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22"/>
      <c r="U109" s="222"/>
    </row>
    <row r="110" spans="1:21" ht="14.25">
      <c r="A110" s="256">
        <f t="shared" si="2"/>
        <v>0</v>
      </c>
      <c r="B110" s="257">
        <f t="shared" si="2"/>
        <v>41067</v>
      </c>
      <c r="C110" s="269" t="s">
        <v>300</v>
      </c>
      <c r="D110" s="266">
        <v>801</v>
      </c>
      <c r="E110" s="267">
        <v>14</v>
      </c>
      <c r="F110" s="267">
        <v>5</v>
      </c>
      <c r="G110" s="267">
        <v>34</v>
      </c>
      <c r="H110" s="268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22"/>
      <c r="U110" s="222"/>
    </row>
    <row r="111" spans="1:21" ht="14.25">
      <c r="A111" s="256">
        <f t="shared" si="2"/>
        <v>0</v>
      </c>
      <c r="B111" s="257">
        <f t="shared" si="2"/>
        <v>41067</v>
      </c>
      <c r="C111" s="269" t="s">
        <v>301</v>
      </c>
      <c r="D111" s="266">
        <v>837</v>
      </c>
      <c r="E111" s="267">
        <v>2</v>
      </c>
      <c r="F111" s="267">
        <v>0</v>
      </c>
      <c r="G111" s="267">
        <v>0</v>
      </c>
      <c r="H111" s="268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22"/>
      <c r="U111" s="222"/>
    </row>
    <row r="112" spans="1:21" ht="14.25">
      <c r="A112" s="256">
        <f t="shared" si="2"/>
        <v>0</v>
      </c>
      <c r="B112" s="257">
        <f t="shared" si="2"/>
        <v>41067</v>
      </c>
      <c r="C112" s="269" t="s">
        <v>302</v>
      </c>
      <c r="D112" s="266">
        <v>887</v>
      </c>
      <c r="E112" s="267">
        <v>2</v>
      </c>
      <c r="F112" s="267">
        <v>0</v>
      </c>
      <c r="G112" s="267">
        <v>0</v>
      </c>
      <c r="H112" s="268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22"/>
      <c r="U112" s="222"/>
    </row>
    <row r="113" spans="1:21" ht="14.25">
      <c r="A113" s="256">
        <f t="shared" si="2"/>
        <v>0</v>
      </c>
      <c r="B113" s="257">
        <f t="shared" si="2"/>
        <v>41067</v>
      </c>
      <c r="C113" s="269" t="s">
        <v>303</v>
      </c>
      <c r="D113" s="266">
        <v>3170</v>
      </c>
      <c r="E113" s="267" t="s">
        <v>304</v>
      </c>
      <c r="F113" s="267">
        <v>0</v>
      </c>
      <c r="G113" s="267">
        <v>0</v>
      </c>
      <c r="H113" s="268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22"/>
      <c r="U113" s="222"/>
    </row>
    <row r="114" spans="1:21" ht="14.25">
      <c r="A114" s="256">
        <f t="shared" si="2"/>
        <v>0</v>
      </c>
      <c r="B114" s="257">
        <f t="shared" si="2"/>
        <v>41067</v>
      </c>
      <c r="C114" s="269" t="s">
        <v>305</v>
      </c>
      <c r="D114" s="266">
        <v>3111</v>
      </c>
      <c r="E114" s="267" t="s">
        <v>304</v>
      </c>
      <c r="F114" s="267">
        <v>0</v>
      </c>
      <c r="G114" s="267">
        <v>0</v>
      </c>
      <c r="H114" s="268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22"/>
      <c r="U114" s="222"/>
    </row>
    <row r="115" spans="1:21" ht="14.25">
      <c r="A115" s="256">
        <f t="shared" si="2"/>
        <v>0</v>
      </c>
      <c r="B115" s="257">
        <f t="shared" si="2"/>
        <v>41067</v>
      </c>
      <c r="C115" s="269" t="s">
        <v>306</v>
      </c>
      <c r="D115" s="266">
        <v>906</v>
      </c>
      <c r="E115" s="267" t="s">
        <v>304</v>
      </c>
      <c r="F115" s="267">
        <v>0</v>
      </c>
      <c r="G115" s="267">
        <v>0</v>
      </c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22"/>
      <c r="U115" s="222"/>
    </row>
    <row r="116" spans="1:21" ht="14.25">
      <c r="A116" s="256">
        <f t="shared" si="2"/>
        <v>0</v>
      </c>
      <c r="B116" s="257">
        <f t="shared" si="2"/>
        <v>41067</v>
      </c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22"/>
      <c r="U116" s="222"/>
    </row>
    <row r="117" spans="1:21" ht="14.25">
      <c r="A117" s="256">
        <f t="shared" si="2"/>
        <v>0</v>
      </c>
      <c r="B117" s="257">
        <f t="shared" si="2"/>
        <v>41067</v>
      </c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22"/>
      <c r="U117" s="222"/>
    </row>
    <row r="118" spans="1:21" ht="14.25">
      <c r="A118" s="256">
        <f t="shared" si="2"/>
        <v>0</v>
      </c>
      <c r="B118" s="257">
        <f t="shared" si="2"/>
        <v>41067</v>
      </c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22"/>
      <c r="U118" s="222"/>
    </row>
    <row r="119" spans="1:21" ht="14.25">
      <c r="A119" s="256">
        <f t="shared" si="2"/>
        <v>0</v>
      </c>
      <c r="B119" s="257">
        <f t="shared" si="2"/>
        <v>41067</v>
      </c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22"/>
      <c r="U119" s="222"/>
    </row>
    <row r="120" spans="1:21" ht="14.25">
      <c r="A120" s="256">
        <f t="shared" si="2"/>
        <v>0</v>
      </c>
      <c r="B120" s="257">
        <f t="shared" si="2"/>
        <v>41067</v>
      </c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22"/>
      <c r="U120" s="222"/>
    </row>
    <row r="121" spans="1:21" ht="14.25">
      <c r="A121" s="256">
        <f t="shared" si="2"/>
        <v>0</v>
      </c>
      <c r="B121" s="257">
        <f t="shared" si="2"/>
        <v>41067</v>
      </c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22"/>
      <c r="U121" s="222"/>
    </row>
    <row r="122" spans="1:21" ht="14.25">
      <c r="A122" s="256">
        <f t="shared" si="2"/>
        <v>0</v>
      </c>
      <c r="B122" s="257">
        <f t="shared" si="2"/>
        <v>41067</v>
      </c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22"/>
      <c r="U122" s="222"/>
    </row>
    <row r="123" spans="1:21" ht="14.25">
      <c r="A123" s="256">
        <f t="shared" si="2"/>
        <v>0</v>
      </c>
      <c r="B123" s="257">
        <f t="shared" si="2"/>
        <v>41067</v>
      </c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22"/>
      <c r="U123" s="222"/>
    </row>
    <row r="124" spans="1:21" ht="14.25">
      <c r="A124" s="256">
        <f t="shared" si="2"/>
        <v>0</v>
      </c>
      <c r="B124" s="257">
        <f t="shared" si="2"/>
        <v>41067</v>
      </c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22"/>
      <c r="U124" s="222"/>
    </row>
    <row r="125" spans="1:21" ht="14.25">
      <c r="A125" s="256">
        <f t="shared" si="2"/>
        <v>0</v>
      </c>
      <c r="B125" s="257">
        <f t="shared" si="2"/>
        <v>41067</v>
      </c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22"/>
      <c r="U125" s="222"/>
    </row>
    <row r="126" spans="1:21" ht="14.25">
      <c r="A126" s="256">
        <f t="shared" si="2"/>
        <v>0</v>
      </c>
      <c r="B126" s="257">
        <f t="shared" si="2"/>
        <v>41067</v>
      </c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22"/>
      <c r="U126" s="222"/>
    </row>
    <row r="127" spans="1:21" ht="14.25">
      <c r="A127" s="256">
        <f t="shared" si="2"/>
        <v>0</v>
      </c>
      <c r="B127" s="257">
        <f t="shared" si="2"/>
        <v>41067</v>
      </c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22"/>
      <c r="U127" s="222"/>
    </row>
    <row r="128" spans="1:21" ht="14.25">
      <c r="A128" s="256">
        <f t="shared" si="2"/>
        <v>0</v>
      </c>
      <c r="B128" s="257">
        <f t="shared" si="2"/>
        <v>41067</v>
      </c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22"/>
      <c r="U128" s="222"/>
    </row>
    <row r="129" spans="1:21" ht="14.25">
      <c r="A129" s="256">
        <f aca="true" t="shared" si="3" ref="A129:B148">+A$88</f>
        <v>0</v>
      </c>
      <c r="B129" s="257">
        <f t="shared" si="3"/>
        <v>41067</v>
      </c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22"/>
      <c r="U129" s="222"/>
    </row>
    <row r="130" spans="1:21" ht="14.25">
      <c r="A130" s="256">
        <f t="shared" si="3"/>
        <v>0</v>
      </c>
      <c r="B130" s="257">
        <f t="shared" si="3"/>
        <v>41067</v>
      </c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22"/>
      <c r="U130" s="222"/>
    </row>
    <row r="131" spans="1:21" ht="14.25">
      <c r="A131" s="256">
        <f t="shared" si="3"/>
        <v>0</v>
      </c>
      <c r="B131" s="257">
        <f t="shared" si="3"/>
        <v>41067</v>
      </c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22"/>
      <c r="U131" s="222"/>
    </row>
    <row r="132" spans="1:21" ht="14.25">
      <c r="A132" s="256">
        <f t="shared" si="3"/>
        <v>0</v>
      </c>
      <c r="B132" s="257">
        <f t="shared" si="3"/>
        <v>41067</v>
      </c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22"/>
      <c r="U132" s="222"/>
    </row>
    <row r="133" spans="1:21" ht="14.25">
      <c r="A133" s="256">
        <f t="shared" si="3"/>
        <v>0</v>
      </c>
      <c r="B133" s="257">
        <f t="shared" si="3"/>
        <v>41067</v>
      </c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22"/>
      <c r="U133" s="222"/>
    </row>
    <row r="134" spans="1:21" ht="14.25">
      <c r="A134" s="256">
        <f t="shared" si="3"/>
        <v>0</v>
      </c>
      <c r="B134" s="257">
        <f t="shared" si="3"/>
        <v>41067</v>
      </c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22"/>
      <c r="U134" s="222"/>
    </row>
    <row r="135" spans="1:21" ht="14.25">
      <c r="A135" s="256">
        <f t="shared" si="3"/>
        <v>0</v>
      </c>
      <c r="B135" s="257">
        <f t="shared" si="3"/>
        <v>41067</v>
      </c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22"/>
      <c r="U135" s="222"/>
    </row>
    <row r="136" spans="1:21" ht="14.25">
      <c r="A136" s="256">
        <f t="shared" si="3"/>
        <v>0</v>
      </c>
      <c r="B136" s="257">
        <f t="shared" si="3"/>
        <v>41067</v>
      </c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22"/>
      <c r="U136" s="222"/>
    </row>
    <row r="137" spans="1:21" ht="14.25">
      <c r="A137" s="256">
        <f t="shared" si="3"/>
        <v>0</v>
      </c>
      <c r="B137" s="257">
        <f t="shared" si="3"/>
        <v>41067</v>
      </c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22"/>
      <c r="U137" s="222"/>
    </row>
    <row r="138" spans="1:21" ht="14.25">
      <c r="A138" s="256">
        <f t="shared" si="3"/>
        <v>0</v>
      </c>
      <c r="B138" s="257">
        <f t="shared" si="3"/>
        <v>41067</v>
      </c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22"/>
      <c r="U138" s="222"/>
    </row>
    <row r="139" spans="1:21" ht="14.25">
      <c r="A139" s="256">
        <f t="shared" si="3"/>
        <v>0</v>
      </c>
      <c r="B139" s="257">
        <f t="shared" si="3"/>
        <v>41067</v>
      </c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22"/>
      <c r="U139" s="222"/>
    </row>
    <row r="140" spans="1:21" ht="14.25">
      <c r="A140" s="256">
        <f t="shared" si="3"/>
        <v>0</v>
      </c>
      <c r="B140" s="257">
        <f t="shared" si="3"/>
        <v>41067</v>
      </c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22"/>
      <c r="U140" s="222"/>
    </row>
    <row r="141" spans="1:21" ht="14.25">
      <c r="A141" s="256">
        <f t="shared" si="3"/>
        <v>0</v>
      </c>
      <c r="B141" s="257">
        <f t="shared" si="3"/>
        <v>41067</v>
      </c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22"/>
      <c r="U141" s="222"/>
    </row>
    <row r="142" spans="1:21" ht="14.25">
      <c r="A142" s="256">
        <f t="shared" si="3"/>
        <v>0</v>
      </c>
      <c r="B142" s="257">
        <f t="shared" si="3"/>
        <v>41067</v>
      </c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22"/>
      <c r="U142" s="222"/>
    </row>
    <row r="143" spans="1:21" ht="14.25">
      <c r="A143" s="256">
        <f t="shared" si="3"/>
        <v>0</v>
      </c>
      <c r="B143" s="257">
        <f t="shared" si="3"/>
        <v>41067</v>
      </c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22"/>
      <c r="U143" s="222"/>
    </row>
    <row r="144" spans="1:21" ht="14.25">
      <c r="A144" s="256">
        <f t="shared" si="3"/>
        <v>0</v>
      </c>
      <c r="B144" s="257">
        <f t="shared" si="3"/>
        <v>41067</v>
      </c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222"/>
      <c r="U144" s="222"/>
    </row>
    <row r="145" spans="1:21" ht="14.25">
      <c r="A145" s="256">
        <f t="shared" si="3"/>
        <v>0</v>
      </c>
      <c r="B145" s="257">
        <f t="shared" si="3"/>
        <v>41067</v>
      </c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22"/>
      <c r="U145" s="222"/>
    </row>
    <row r="146" spans="1:21" ht="14.25">
      <c r="A146" s="256">
        <f t="shared" si="3"/>
        <v>0</v>
      </c>
      <c r="B146" s="257">
        <f t="shared" si="3"/>
        <v>41067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22"/>
      <c r="U146" s="222"/>
    </row>
    <row r="147" spans="1:21" ht="14.25">
      <c r="A147" s="256">
        <f t="shared" si="3"/>
        <v>0</v>
      </c>
      <c r="B147" s="257">
        <f t="shared" si="3"/>
        <v>41067</v>
      </c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22"/>
      <c r="U147" s="222"/>
    </row>
    <row r="148" spans="1:21" ht="14.25">
      <c r="A148" s="256">
        <f t="shared" si="3"/>
        <v>0</v>
      </c>
      <c r="B148" s="257">
        <f t="shared" si="3"/>
        <v>41067</v>
      </c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22"/>
      <c r="U148" s="222"/>
    </row>
    <row r="149" spans="1:21" ht="14.25">
      <c r="A149" s="256">
        <f aca="true" t="shared" si="4" ref="A149:B168">+A$88</f>
        <v>0</v>
      </c>
      <c r="B149" s="257">
        <f t="shared" si="4"/>
        <v>41067</v>
      </c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22"/>
      <c r="U149" s="222"/>
    </row>
    <row r="150" spans="1:21" ht="14.25">
      <c r="A150" s="256">
        <f t="shared" si="4"/>
        <v>0</v>
      </c>
      <c r="B150" s="257">
        <f t="shared" si="4"/>
        <v>41067</v>
      </c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22"/>
      <c r="U150" s="222"/>
    </row>
    <row r="151" spans="1:21" ht="14.25">
      <c r="A151" s="256">
        <f t="shared" si="4"/>
        <v>0</v>
      </c>
      <c r="B151" s="257">
        <f t="shared" si="4"/>
        <v>41067</v>
      </c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22"/>
      <c r="U151" s="222"/>
    </row>
    <row r="152" spans="1:21" ht="14.25">
      <c r="A152" s="256">
        <f t="shared" si="4"/>
        <v>0</v>
      </c>
      <c r="B152" s="257">
        <f t="shared" si="4"/>
        <v>41067</v>
      </c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22"/>
      <c r="U152" s="222"/>
    </row>
    <row r="153" spans="1:21" ht="14.25">
      <c r="A153" s="256">
        <f t="shared" si="4"/>
        <v>0</v>
      </c>
      <c r="B153" s="257">
        <f t="shared" si="4"/>
        <v>41067</v>
      </c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22"/>
      <c r="U153" s="222"/>
    </row>
    <row r="154" spans="1:21" ht="14.25">
      <c r="A154" s="256">
        <f t="shared" si="4"/>
        <v>0</v>
      </c>
      <c r="B154" s="257">
        <f t="shared" si="4"/>
        <v>41067</v>
      </c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22"/>
      <c r="U154" s="222"/>
    </row>
    <row r="155" spans="1:21" ht="14.25">
      <c r="A155" s="256">
        <f t="shared" si="4"/>
        <v>0</v>
      </c>
      <c r="B155" s="257">
        <f t="shared" si="4"/>
        <v>41067</v>
      </c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22"/>
      <c r="U155" s="222"/>
    </row>
    <row r="156" spans="1:21" ht="14.25">
      <c r="A156" s="256">
        <f t="shared" si="4"/>
        <v>0</v>
      </c>
      <c r="B156" s="257">
        <f t="shared" si="4"/>
        <v>41067</v>
      </c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22"/>
      <c r="U156" s="222"/>
    </row>
    <row r="157" spans="1:21" ht="14.25">
      <c r="A157" s="256">
        <f t="shared" si="4"/>
        <v>0</v>
      </c>
      <c r="B157" s="257">
        <f t="shared" si="4"/>
        <v>41067</v>
      </c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22"/>
      <c r="U157" s="222"/>
    </row>
    <row r="158" spans="1:21" ht="14.25">
      <c r="A158" s="256">
        <f t="shared" si="4"/>
        <v>0</v>
      </c>
      <c r="B158" s="257">
        <f t="shared" si="4"/>
        <v>41067</v>
      </c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22"/>
      <c r="U158" s="222"/>
    </row>
    <row r="159" spans="1:21" ht="14.25">
      <c r="A159" s="256">
        <f t="shared" si="4"/>
        <v>0</v>
      </c>
      <c r="B159" s="257">
        <f t="shared" si="4"/>
        <v>41067</v>
      </c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22"/>
      <c r="U159" s="222"/>
    </row>
    <row r="160" spans="1:21" ht="14.25">
      <c r="A160" s="256">
        <f t="shared" si="4"/>
        <v>0</v>
      </c>
      <c r="B160" s="257">
        <f t="shared" si="4"/>
        <v>41067</v>
      </c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22"/>
      <c r="U160" s="222"/>
    </row>
    <row r="161" spans="1:21" ht="14.25">
      <c r="A161" s="256">
        <f t="shared" si="4"/>
        <v>0</v>
      </c>
      <c r="B161" s="257">
        <f t="shared" si="4"/>
        <v>41067</v>
      </c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22"/>
      <c r="U161" s="222"/>
    </row>
    <row r="162" spans="1:21" ht="14.25">
      <c r="A162" s="256">
        <f t="shared" si="4"/>
        <v>0</v>
      </c>
      <c r="B162" s="257">
        <f t="shared" si="4"/>
        <v>41067</v>
      </c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22"/>
      <c r="U162" s="222"/>
    </row>
    <row r="163" spans="1:21" ht="14.25">
      <c r="A163" s="256">
        <f t="shared" si="4"/>
        <v>0</v>
      </c>
      <c r="B163" s="257">
        <f t="shared" si="4"/>
        <v>41067</v>
      </c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22"/>
      <c r="U163" s="222"/>
    </row>
    <row r="164" spans="1:21" ht="14.25">
      <c r="A164" s="256">
        <f t="shared" si="4"/>
        <v>0</v>
      </c>
      <c r="B164" s="257">
        <f t="shared" si="4"/>
        <v>41067</v>
      </c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22"/>
      <c r="U164" s="222"/>
    </row>
    <row r="165" spans="1:21" ht="14.25">
      <c r="A165" s="256">
        <f t="shared" si="4"/>
        <v>0</v>
      </c>
      <c r="B165" s="257">
        <f t="shared" si="4"/>
        <v>41067</v>
      </c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22"/>
      <c r="U165" s="222"/>
    </row>
    <row r="166" spans="1:21" ht="14.25">
      <c r="A166" s="256">
        <f t="shared" si="4"/>
        <v>0</v>
      </c>
      <c r="B166" s="257">
        <f t="shared" si="4"/>
        <v>41067</v>
      </c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22"/>
      <c r="U166" s="222"/>
    </row>
    <row r="167" spans="1:21" ht="14.25">
      <c r="A167" s="256">
        <f t="shared" si="4"/>
        <v>0</v>
      </c>
      <c r="B167" s="257">
        <f t="shared" si="4"/>
        <v>41067</v>
      </c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22"/>
      <c r="U167" s="222"/>
    </row>
    <row r="168" spans="1:21" ht="14.25">
      <c r="A168" s="256">
        <f t="shared" si="4"/>
        <v>0</v>
      </c>
      <c r="B168" s="257">
        <f t="shared" si="4"/>
        <v>41067</v>
      </c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22"/>
      <c r="U168" s="222"/>
    </row>
    <row r="169" spans="1:21" ht="14.25">
      <c r="A169" s="256">
        <f aca="true" t="shared" si="5" ref="A169:B188">+A$88</f>
        <v>0</v>
      </c>
      <c r="B169" s="257">
        <f t="shared" si="5"/>
        <v>41067</v>
      </c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22"/>
      <c r="U169" s="222"/>
    </row>
    <row r="170" spans="1:21" ht="14.25">
      <c r="A170" s="256">
        <f t="shared" si="5"/>
        <v>0</v>
      </c>
      <c r="B170" s="257">
        <f t="shared" si="5"/>
        <v>41067</v>
      </c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22"/>
      <c r="U170" s="222"/>
    </row>
    <row r="171" spans="1:21" ht="14.25">
      <c r="A171" s="256">
        <f t="shared" si="5"/>
        <v>0</v>
      </c>
      <c r="B171" s="257">
        <f t="shared" si="5"/>
        <v>41067</v>
      </c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22"/>
      <c r="U171" s="222"/>
    </row>
    <row r="172" spans="1:21" ht="14.25">
      <c r="A172" s="256">
        <f t="shared" si="5"/>
        <v>0</v>
      </c>
      <c r="B172" s="257">
        <f t="shared" si="5"/>
        <v>41067</v>
      </c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22"/>
      <c r="U172" s="222"/>
    </row>
    <row r="173" spans="1:21" ht="14.25">
      <c r="A173" s="256">
        <f t="shared" si="5"/>
        <v>0</v>
      </c>
      <c r="B173" s="257">
        <f t="shared" si="5"/>
        <v>41067</v>
      </c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22"/>
      <c r="U173" s="222"/>
    </row>
    <row r="174" spans="1:21" ht="14.25">
      <c r="A174" s="256">
        <f t="shared" si="5"/>
        <v>0</v>
      </c>
      <c r="B174" s="257">
        <f t="shared" si="5"/>
        <v>41067</v>
      </c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22"/>
      <c r="U174" s="222"/>
    </row>
    <row r="175" spans="1:21" ht="14.25">
      <c r="A175" s="256">
        <f t="shared" si="5"/>
        <v>0</v>
      </c>
      <c r="B175" s="257">
        <f t="shared" si="5"/>
        <v>41067</v>
      </c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22"/>
      <c r="U175" s="222"/>
    </row>
    <row r="176" spans="1:21" ht="14.25">
      <c r="A176" s="256">
        <f t="shared" si="5"/>
        <v>0</v>
      </c>
      <c r="B176" s="257">
        <f t="shared" si="5"/>
        <v>41067</v>
      </c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22"/>
      <c r="U176" s="222"/>
    </row>
    <row r="177" spans="1:21" ht="14.25">
      <c r="A177" s="256">
        <f t="shared" si="5"/>
        <v>0</v>
      </c>
      <c r="B177" s="257">
        <f t="shared" si="5"/>
        <v>41067</v>
      </c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22"/>
      <c r="U177" s="222"/>
    </row>
    <row r="178" spans="1:21" ht="14.25">
      <c r="A178" s="256">
        <f t="shared" si="5"/>
        <v>0</v>
      </c>
      <c r="B178" s="257">
        <f t="shared" si="5"/>
        <v>41067</v>
      </c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22"/>
      <c r="U178" s="222"/>
    </row>
    <row r="179" spans="1:21" ht="14.25">
      <c r="A179" s="256">
        <f t="shared" si="5"/>
        <v>0</v>
      </c>
      <c r="B179" s="257">
        <f t="shared" si="5"/>
        <v>41067</v>
      </c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22"/>
      <c r="U179" s="222"/>
    </row>
    <row r="180" spans="1:21" ht="14.25">
      <c r="A180" s="256">
        <f t="shared" si="5"/>
        <v>0</v>
      </c>
      <c r="B180" s="257">
        <f t="shared" si="5"/>
        <v>41067</v>
      </c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22"/>
      <c r="U180" s="222"/>
    </row>
    <row r="181" spans="1:21" ht="14.25">
      <c r="A181" s="256">
        <f t="shared" si="5"/>
        <v>0</v>
      </c>
      <c r="B181" s="257">
        <f t="shared" si="5"/>
        <v>41067</v>
      </c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22"/>
      <c r="U181" s="222"/>
    </row>
    <row r="182" spans="1:21" ht="14.25">
      <c r="A182" s="256">
        <f t="shared" si="5"/>
        <v>0</v>
      </c>
      <c r="B182" s="257">
        <f t="shared" si="5"/>
        <v>41067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22"/>
      <c r="U182" s="222"/>
    </row>
    <row r="183" spans="1:21" ht="14.25">
      <c r="A183" s="256">
        <f t="shared" si="5"/>
        <v>0</v>
      </c>
      <c r="B183" s="257">
        <f t="shared" si="5"/>
        <v>41067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22"/>
      <c r="U183" s="222"/>
    </row>
    <row r="184" spans="1:21" ht="14.25">
      <c r="A184" s="256">
        <f t="shared" si="5"/>
        <v>0</v>
      </c>
      <c r="B184" s="257">
        <f t="shared" si="5"/>
        <v>41067</v>
      </c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22"/>
      <c r="U184" s="222"/>
    </row>
    <row r="185" spans="1:21" ht="14.25">
      <c r="A185" s="256">
        <f t="shared" si="5"/>
        <v>0</v>
      </c>
      <c r="B185" s="257">
        <f t="shared" si="5"/>
        <v>41067</v>
      </c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22"/>
      <c r="U185" s="222"/>
    </row>
    <row r="186" spans="1:21" ht="14.25">
      <c r="A186" s="256">
        <f t="shared" si="5"/>
        <v>0</v>
      </c>
      <c r="B186" s="257">
        <f t="shared" si="5"/>
        <v>41067</v>
      </c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22"/>
      <c r="U186" s="222"/>
    </row>
    <row r="187" spans="1:21" ht="14.25">
      <c r="A187" s="256">
        <f t="shared" si="5"/>
        <v>0</v>
      </c>
      <c r="B187" s="257">
        <f t="shared" si="5"/>
        <v>41067</v>
      </c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22"/>
      <c r="U187" s="222"/>
    </row>
    <row r="188" spans="1:21" ht="14.25">
      <c r="A188" s="256">
        <f t="shared" si="5"/>
        <v>0</v>
      </c>
      <c r="B188" s="257">
        <f t="shared" si="5"/>
        <v>41067</v>
      </c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22"/>
      <c r="U188" s="222"/>
    </row>
    <row r="189" spans="1:21" ht="14.25">
      <c r="A189" s="256">
        <f aca="true" t="shared" si="6" ref="A189:B208">+A$88</f>
        <v>0</v>
      </c>
      <c r="B189" s="257">
        <f t="shared" si="6"/>
        <v>41067</v>
      </c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22"/>
      <c r="U189" s="222"/>
    </row>
    <row r="190" spans="1:21" ht="14.25">
      <c r="A190" s="256">
        <f t="shared" si="6"/>
        <v>0</v>
      </c>
      <c r="B190" s="257">
        <f t="shared" si="6"/>
        <v>41067</v>
      </c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22"/>
      <c r="U190" s="222"/>
    </row>
    <row r="191" spans="1:21" ht="14.25">
      <c r="A191" s="256">
        <f t="shared" si="6"/>
        <v>0</v>
      </c>
      <c r="B191" s="257">
        <f t="shared" si="6"/>
        <v>41067</v>
      </c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22"/>
      <c r="U191" s="222"/>
    </row>
    <row r="192" spans="1:21" ht="14.25">
      <c r="A192" s="256">
        <f t="shared" si="6"/>
        <v>0</v>
      </c>
      <c r="B192" s="257">
        <f t="shared" si="6"/>
        <v>41067</v>
      </c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22"/>
      <c r="U192" s="222"/>
    </row>
    <row r="193" spans="1:21" ht="14.25">
      <c r="A193" s="256">
        <f t="shared" si="6"/>
        <v>0</v>
      </c>
      <c r="B193" s="257">
        <f t="shared" si="6"/>
        <v>41067</v>
      </c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22"/>
      <c r="U193" s="222"/>
    </row>
    <row r="194" spans="1:21" ht="14.25">
      <c r="A194" s="256">
        <f t="shared" si="6"/>
        <v>0</v>
      </c>
      <c r="B194" s="257">
        <f t="shared" si="6"/>
        <v>41067</v>
      </c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22"/>
      <c r="U194" s="222"/>
    </row>
    <row r="195" spans="1:21" ht="14.25">
      <c r="A195" s="256">
        <f t="shared" si="6"/>
        <v>0</v>
      </c>
      <c r="B195" s="257">
        <f t="shared" si="6"/>
        <v>41067</v>
      </c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22"/>
      <c r="U195" s="222"/>
    </row>
    <row r="196" spans="1:21" ht="14.25">
      <c r="A196" s="256">
        <f t="shared" si="6"/>
        <v>0</v>
      </c>
      <c r="B196" s="257">
        <f t="shared" si="6"/>
        <v>41067</v>
      </c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22"/>
      <c r="U196" s="222"/>
    </row>
    <row r="197" spans="1:21" ht="14.25">
      <c r="A197" s="256">
        <f t="shared" si="6"/>
        <v>0</v>
      </c>
      <c r="B197" s="257">
        <f t="shared" si="6"/>
        <v>41067</v>
      </c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222"/>
      <c r="U197" s="222"/>
    </row>
    <row r="198" spans="1:21" ht="14.25">
      <c r="A198" s="256">
        <f t="shared" si="6"/>
        <v>0</v>
      </c>
      <c r="B198" s="257">
        <f t="shared" si="6"/>
        <v>41067</v>
      </c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22"/>
      <c r="U198" s="222"/>
    </row>
    <row r="199" spans="1:21" ht="14.25">
      <c r="A199" s="256">
        <f t="shared" si="6"/>
        <v>0</v>
      </c>
      <c r="B199" s="257">
        <f t="shared" si="6"/>
        <v>41067</v>
      </c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22"/>
      <c r="U199" s="222"/>
    </row>
    <row r="200" spans="1:21" ht="14.25">
      <c r="A200" s="256">
        <f t="shared" si="6"/>
        <v>0</v>
      </c>
      <c r="B200" s="257">
        <f t="shared" si="6"/>
        <v>41067</v>
      </c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22"/>
      <c r="U200" s="222"/>
    </row>
    <row r="201" spans="1:21" ht="14.25">
      <c r="A201" s="256">
        <f t="shared" si="6"/>
        <v>0</v>
      </c>
      <c r="B201" s="257">
        <f t="shared" si="6"/>
        <v>41067</v>
      </c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22"/>
      <c r="U201" s="222"/>
    </row>
    <row r="202" spans="1:21" ht="14.25">
      <c r="A202" s="256">
        <f t="shared" si="6"/>
        <v>0</v>
      </c>
      <c r="B202" s="257">
        <f t="shared" si="6"/>
        <v>41067</v>
      </c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22"/>
      <c r="U202" s="222"/>
    </row>
    <row r="203" spans="1:21" ht="14.25">
      <c r="A203" s="256">
        <f t="shared" si="6"/>
        <v>0</v>
      </c>
      <c r="B203" s="257">
        <f t="shared" si="6"/>
        <v>41067</v>
      </c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22"/>
      <c r="U203" s="222"/>
    </row>
    <row r="204" spans="1:21" ht="14.25">
      <c r="A204" s="256">
        <f t="shared" si="6"/>
        <v>0</v>
      </c>
      <c r="B204" s="257">
        <f t="shared" si="6"/>
        <v>41067</v>
      </c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22"/>
      <c r="U204" s="222"/>
    </row>
    <row r="205" spans="1:21" ht="14.25">
      <c r="A205" s="256">
        <f t="shared" si="6"/>
        <v>0</v>
      </c>
      <c r="B205" s="257">
        <f t="shared" si="6"/>
        <v>41067</v>
      </c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22"/>
      <c r="U205" s="222"/>
    </row>
    <row r="206" spans="1:21" ht="14.25">
      <c r="A206" s="256">
        <f t="shared" si="6"/>
        <v>0</v>
      </c>
      <c r="B206" s="257">
        <f t="shared" si="6"/>
        <v>41067</v>
      </c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22"/>
      <c r="U206" s="222"/>
    </row>
    <row r="207" spans="1:21" ht="14.25">
      <c r="A207" s="256">
        <f t="shared" si="6"/>
        <v>0</v>
      </c>
      <c r="B207" s="257">
        <f t="shared" si="6"/>
        <v>41067</v>
      </c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222"/>
      <c r="U207" s="222"/>
    </row>
    <row r="208" spans="1:21" ht="14.25">
      <c r="A208" s="256">
        <f t="shared" si="6"/>
        <v>0</v>
      </c>
      <c r="B208" s="257">
        <f t="shared" si="6"/>
        <v>41067</v>
      </c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22"/>
      <c r="U208" s="222"/>
    </row>
    <row r="209" spans="1:21" ht="14.25">
      <c r="A209" s="256">
        <f aca="true" t="shared" si="7" ref="A209:B228">+A$88</f>
        <v>0</v>
      </c>
      <c r="B209" s="257">
        <f t="shared" si="7"/>
        <v>41067</v>
      </c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222"/>
      <c r="U209" s="222"/>
    </row>
    <row r="210" spans="1:21" ht="14.25">
      <c r="A210" s="256">
        <f t="shared" si="7"/>
        <v>0</v>
      </c>
      <c r="B210" s="257">
        <f t="shared" si="7"/>
        <v>41067</v>
      </c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232"/>
      <c r="S210" s="232"/>
      <c r="T210" s="222"/>
      <c r="U210" s="222"/>
    </row>
    <row r="211" spans="1:21" ht="14.25">
      <c r="A211" s="256">
        <f t="shared" si="7"/>
        <v>0</v>
      </c>
      <c r="B211" s="257">
        <f t="shared" si="7"/>
        <v>41067</v>
      </c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22"/>
      <c r="U211" s="222"/>
    </row>
    <row r="212" spans="1:21" ht="14.25">
      <c r="A212" s="256">
        <f t="shared" si="7"/>
        <v>0</v>
      </c>
      <c r="B212" s="257">
        <f t="shared" si="7"/>
        <v>41067</v>
      </c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22"/>
      <c r="U212" s="222"/>
    </row>
    <row r="213" spans="1:21" ht="14.25">
      <c r="A213" s="256">
        <f t="shared" si="7"/>
        <v>0</v>
      </c>
      <c r="B213" s="257">
        <f t="shared" si="7"/>
        <v>41067</v>
      </c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22"/>
      <c r="U213" s="222"/>
    </row>
    <row r="214" spans="1:21" ht="14.25">
      <c r="A214" s="256">
        <f t="shared" si="7"/>
        <v>0</v>
      </c>
      <c r="B214" s="257">
        <f t="shared" si="7"/>
        <v>41067</v>
      </c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22"/>
      <c r="U214" s="222"/>
    </row>
    <row r="215" spans="1:21" ht="14.25">
      <c r="A215" s="256">
        <f t="shared" si="7"/>
        <v>0</v>
      </c>
      <c r="B215" s="257">
        <f t="shared" si="7"/>
        <v>41067</v>
      </c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222"/>
      <c r="U215" s="222"/>
    </row>
    <row r="216" spans="1:21" ht="14.25">
      <c r="A216" s="256">
        <f t="shared" si="7"/>
        <v>0</v>
      </c>
      <c r="B216" s="257">
        <f t="shared" si="7"/>
        <v>41067</v>
      </c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22"/>
      <c r="U216" s="222"/>
    </row>
    <row r="217" spans="1:21" ht="14.25">
      <c r="A217" s="256">
        <f t="shared" si="7"/>
        <v>0</v>
      </c>
      <c r="B217" s="257">
        <f t="shared" si="7"/>
        <v>41067</v>
      </c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22"/>
      <c r="U217" s="222"/>
    </row>
    <row r="218" spans="1:21" ht="14.25">
      <c r="A218" s="256">
        <f t="shared" si="7"/>
        <v>0</v>
      </c>
      <c r="B218" s="257">
        <f t="shared" si="7"/>
        <v>41067</v>
      </c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232"/>
      <c r="S218" s="232"/>
      <c r="T218" s="222"/>
      <c r="U218" s="222"/>
    </row>
    <row r="219" spans="1:21" ht="14.25">
      <c r="A219" s="256">
        <f t="shared" si="7"/>
        <v>0</v>
      </c>
      <c r="B219" s="257">
        <f t="shared" si="7"/>
        <v>41067</v>
      </c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222"/>
      <c r="U219" s="222"/>
    </row>
    <row r="220" spans="1:21" ht="14.25">
      <c r="A220" s="256">
        <f t="shared" si="7"/>
        <v>0</v>
      </c>
      <c r="B220" s="257">
        <f t="shared" si="7"/>
        <v>41067</v>
      </c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222"/>
      <c r="U220" s="222"/>
    </row>
    <row r="221" spans="1:21" ht="14.25">
      <c r="A221" s="256">
        <f t="shared" si="7"/>
        <v>0</v>
      </c>
      <c r="B221" s="257">
        <f t="shared" si="7"/>
        <v>41067</v>
      </c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222"/>
      <c r="U221" s="222"/>
    </row>
    <row r="222" spans="1:21" ht="14.25">
      <c r="A222" s="256">
        <f t="shared" si="7"/>
        <v>0</v>
      </c>
      <c r="B222" s="257">
        <f t="shared" si="7"/>
        <v>41067</v>
      </c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22"/>
      <c r="U222" s="222"/>
    </row>
    <row r="223" spans="1:21" ht="14.25">
      <c r="A223" s="256">
        <f t="shared" si="7"/>
        <v>0</v>
      </c>
      <c r="B223" s="257">
        <f t="shared" si="7"/>
        <v>41067</v>
      </c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22"/>
      <c r="U223" s="222"/>
    </row>
    <row r="224" spans="1:21" ht="14.25">
      <c r="A224" s="256">
        <f t="shared" si="7"/>
        <v>0</v>
      </c>
      <c r="B224" s="257">
        <f t="shared" si="7"/>
        <v>41067</v>
      </c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  <c r="R224" s="232"/>
      <c r="S224" s="232"/>
      <c r="T224" s="222"/>
      <c r="U224" s="222"/>
    </row>
    <row r="225" spans="1:21" ht="14.25">
      <c r="A225" s="256">
        <f t="shared" si="7"/>
        <v>0</v>
      </c>
      <c r="B225" s="257">
        <f t="shared" si="7"/>
        <v>41067</v>
      </c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  <c r="R225" s="232"/>
      <c r="S225" s="232"/>
      <c r="T225" s="222"/>
      <c r="U225" s="222"/>
    </row>
    <row r="226" spans="1:21" ht="14.25">
      <c r="A226" s="256">
        <f t="shared" si="7"/>
        <v>0</v>
      </c>
      <c r="B226" s="257">
        <f t="shared" si="7"/>
        <v>41067</v>
      </c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222"/>
      <c r="U226" s="222"/>
    </row>
    <row r="227" spans="1:21" ht="14.25">
      <c r="A227" s="256">
        <f t="shared" si="7"/>
        <v>0</v>
      </c>
      <c r="B227" s="257">
        <f t="shared" si="7"/>
        <v>41067</v>
      </c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22"/>
      <c r="U227" s="222"/>
    </row>
    <row r="228" spans="1:21" ht="14.25">
      <c r="A228" s="256">
        <f t="shared" si="7"/>
        <v>0</v>
      </c>
      <c r="B228" s="257">
        <f t="shared" si="7"/>
        <v>41067</v>
      </c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22"/>
      <c r="U228" s="222"/>
    </row>
    <row r="229" spans="1:21" ht="14.25">
      <c r="A229" s="256">
        <f aca="true" t="shared" si="8" ref="A229:B243">+A$88</f>
        <v>0</v>
      </c>
      <c r="B229" s="257">
        <f t="shared" si="8"/>
        <v>41067</v>
      </c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22"/>
      <c r="U229" s="222"/>
    </row>
    <row r="230" spans="1:21" ht="14.25">
      <c r="A230" s="256">
        <f t="shared" si="8"/>
        <v>0</v>
      </c>
      <c r="B230" s="257">
        <f t="shared" si="8"/>
        <v>41067</v>
      </c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  <c r="R230" s="232"/>
      <c r="S230" s="232"/>
      <c r="T230" s="222"/>
      <c r="U230" s="222"/>
    </row>
    <row r="231" spans="1:21" ht="14.25">
      <c r="A231" s="256">
        <f t="shared" si="8"/>
        <v>0</v>
      </c>
      <c r="B231" s="257">
        <f t="shared" si="8"/>
        <v>41067</v>
      </c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222"/>
      <c r="U231" s="222"/>
    </row>
    <row r="232" spans="1:21" ht="14.25">
      <c r="A232" s="256">
        <f t="shared" si="8"/>
        <v>0</v>
      </c>
      <c r="B232" s="257">
        <f t="shared" si="8"/>
        <v>41067</v>
      </c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22"/>
      <c r="U232" s="222"/>
    </row>
    <row r="233" spans="1:21" ht="14.25">
      <c r="A233" s="256">
        <f t="shared" si="8"/>
        <v>0</v>
      </c>
      <c r="B233" s="257">
        <f t="shared" si="8"/>
        <v>41067</v>
      </c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222"/>
      <c r="U233" s="222"/>
    </row>
    <row r="234" spans="1:21" ht="14.25">
      <c r="A234" s="256">
        <f t="shared" si="8"/>
        <v>0</v>
      </c>
      <c r="B234" s="257">
        <f t="shared" si="8"/>
        <v>41067</v>
      </c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  <c r="R234" s="232"/>
      <c r="S234" s="232"/>
      <c r="T234" s="222"/>
      <c r="U234" s="222"/>
    </row>
    <row r="235" spans="1:21" ht="14.25">
      <c r="A235" s="256">
        <f t="shared" si="8"/>
        <v>0</v>
      </c>
      <c r="B235" s="257">
        <f t="shared" si="8"/>
        <v>41067</v>
      </c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  <c r="R235" s="232"/>
      <c r="S235" s="232"/>
      <c r="T235" s="222"/>
      <c r="U235" s="222"/>
    </row>
    <row r="236" spans="1:21" ht="14.25">
      <c r="A236" s="256">
        <f t="shared" si="8"/>
        <v>0</v>
      </c>
      <c r="B236" s="257">
        <f t="shared" si="8"/>
        <v>41067</v>
      </c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  <c r="R236" s="232"/>
      <c r="S236" s="232"/>
      <c r="T236" s="222"/>
      <c r="U236" s="222"/>
    </row>
    <row r="237" spans="1:21" ht="14.25">
      <c r="A237" s="256">
        <f t="shared" si="8"/>
        <v>0</v>
      </c>
      <c r="B237" s="257">
        <f t="shared" si="8"/>
        <v>41067</v>
      </c>
      <c r="C237" s="232"/>
      <c r="D237" s="232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  <c r="R237" s="232"/>
      <c r="S237" s="232"/>
      <c r="T237" s="222"/>
      <c r="U237" s="222"/>
    </row>
    <row r="238" spans="1:21" ht="14.25">
      <c r="A238" s="256">
        <f t="shared" si="8"/>
        <v>0</v>
      </c>
      <c r="B238" s="257">
        <f t="shared" si="8"/>
        <v>41067</v>
      </c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222"/>
      <c r="U238" s="222"/>
    </row>
    <row r="239" spans="1:21" ht="14.25">
      <c r="A239" s="256">
        <f t="shared" si="8"/>
        <v>0</v>
      </c>
      <c r="B239" s="257">
        <f t="shared" si="8"/>
        <v>41067</v>
      </c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  <c r="T239" s="222"/>
      <c r="U239" s="222"/>
    </row>
    <row r="240" spans="1:21" ht="14.25">
      <c r="A240" s="256">
        <f t="shared" si="8"/>
        <v>0</v>
      </c>
      <c r="B240" s="257">
        <f t="shared" si="8"/>
        <v>41067</v>
      </c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222"/>
      <c r="U240" s="222"/>
    </row>
    <row r="241" spans="1:21" ht="14.25">
      <c r="A241" s="256">
        <f t="shared" si="8"/>
        <v>0</v>
      </c>
      <c r="B241" s="257">
        <f t="shared" si="8"/>
        <v>41067</v>
      </c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22"/>
      <c r="U241" s="222"/>
    </row>
    <row r="242" spans="1:21" ht="14.25">
      <c r="A242" s="256">
        <f t="shared" si="8"/>
        <v>0</v>
      </c>
      <c r="B242" s="257">
        <f t="shared" si="8"/>
        <v>41067</v>
      </c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222"/>
      <c r="U242" s="222"/>
    </row>
    <row r="243" spans="1:21" ht="14.25">
      <c r="A243" s="256">
        <f t="shared" si="8"/>
        <v>0</v>
      </c>
      <c r="B243" s="257">
        <f t="shared" si="8"/>
        <v>41067</v>
      </c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22"/>
      <c r="U243" s="222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/>
  <cp:lastPrinted>2012-11-20T14:25:30Z</cp:lastPrinted>
  <dcterms:created xsi:type="dcterms:W3CDTF">2006-11-24T10:55:07Z</dcterms:created>
  <dcterms:modified xsi:type="dcterms:W3CDTF">2014-06-26T09:27:04Z</dcterms:modified>
  <cp:category/>
  <cp:version/>
  <cp:contentType/>
  <cp:contentStatus/>
  <cp:revision>1</cp:revision>
</cp:coreProperties>
</file>