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150" windowWidth="24435" windowHeight="12075" activeTab="0"/>
  </bookViews>
  <sheets>
    <sheet name="Feuil1" sheetId="1" r:id="rId1"/>
    <sheet name="Feuil2" sheetId="2" r:id="rId2"/>
    <sheet name="Feuil3" sheetId="3" r:id="rId3"/>
  </sheets>
  <externalReferences>
    <externalReference r:id="rId6"/>
  </externalReferences>
  <definedNames/>
  <calcPr calcId="145621"/>
</workbook>
</file>

<file path=xl/comments1.xml><?xml version="1.0" encoding="utf-8"?>
<comments xmlns="http://schemas.openxmlformats.org/spreadsheetml/2006/main">
  <authors>
    <author>argocd</author>
  </authors>
  <commentList>
    <comment ref="G23" authorId="0">
      <text>
        <r>
          <rPr>
            <b/>
            <sz val="8"/>
            <color indexed="8"/>
            <rFont val="Tahoma"/>
            <family val="2"/>
          </rPr>
          <t>Lambert II étendu</t>
        </r>
      </text>
    </comment>
    <comment ref="H23" authorId="0">
      <text>
        <r>
          <rPr>
            <b/>
            <sz val="8"/>
            <color indexed="8"/>
            <rFont val="Tahoma"/>
            <family val="2"/>
          </rPr>
          <t>Lambert II étendu</t>
        </r>
      </text>
    </comment>
    <comment ref="K23" authorId="0">
      <text>
        <r>
          <rPr>
            <b/>
            <sz val="8"/>
            <color indexed="8"/>
            <rFont val="Tahoma"/>
            <family val="2"/>
          </rPr>
          <t>Lambert II étendu</t>
        </r>
      </text>
    </comment>
    <comment ref="L23" authorId="0">
      <text>
        <r>
          <rPr>
            <b/>
            <sz val="8"/>
            <color indexed="8"/>
            <rFont val="Tahoma"/>
            <family val="2"/>
          </rPr>
          <t>Lambert II étendu</t>
        </r>
      </text>
    </comment>
    <comment ref="M23" authorId="0">
      <text>
        <r>
          <rPr>
            <b/>
            <sz val="8"/>
            <color indexed="8"/>
            <rFont val="Tahoma"/>
            <family val="2"/>
          </rPr>
          <t>Lambert II étendu</t>
        </r>
      </text>
    </comment>
    <comment ref="N23" authorId="0">
      <text>
        <r>
          <rPr>
            <b/>
            <sz val="8"/>
            <color indexed="8"/>
            <rFont val="Tahoma"/>
            <family val="2"/>
          </rPr>
          <t>Lambert II étendu</t>
        </r>
      </text>
    </comment>
    <comment ref="G24" authorId="0">
      <text>
        <r>
          <rPr>
            <b/>
            <sz val="8"/>
            <color indexed="8"/>
            <rFont val="Tahoma"/>
            <family val="2"/>
          </rPr>
          <t xml:space="preserve">Lambert 93
</t>
        </r>
      </text>
    </comment>
    <comment ref="H24" authorId="0">
      <text>
        <r>
          <rPr>
            <b/>
            <sz val="8"/>
            <color indexed="8"/>
            <rFont val="Tahoma"/>
            <family val="2"/>
          </rPr>
          <t xml:space="preserve">Lambert 93
</t>
        </r>
      </text>
    </comment>
    <comment ref="K24" authorId="0">
      <text>
        <r>
          <rPr>
            <b/>
            <sz val="8"/>
            <color indexed="8"/>
            <rFont val="Tahoma"/>
            <family val="2"/>
          </rPr>
          <t xml:space="preserve">Lambert 93
</t>
        </r>
      </text>
    </comment>
    <comment ref="L24" authorId="0">
      <text>
        <r>
          <rPr>
            <b/>
            <sz val="8"/>
            <color indexed="8"/>
            <rFont val="Tahoma"/>
            <family val="2"/>
          </rPr>
          <t xml:space="preserve">Lambert 93
</t>
        </r>
      </text>
    </comment>
    <comment ref="M24" authorId="0">
      <text>
        <r>
          <rPr>
            <b/>
            <sz val="8"/>
            <color indexed="8"/>
            <rFont val="Tahoma"/>
            <family val="2"/>
          </rPr>
          <t xml:space="preserve">Lambert 93
</t>
        </r>
      </text>
    </comment>
    <comment ref="N24" authorId="0">
      <text>
        <r>
          <rPr>
            <b/>
            <sz val="8"/>
            <color indexed="8"/>
            <rFont val="Tahoma"/>
            <family val="2"/>
          </rPr>
          <t xml:space="preserve">Lambert 93
</t>
        </r>
      </text>
    </comment>
  </commentList>
</comments>
</file>

<file path=xl/sharedStrings.xml><?xml version="1.0" encoding="utf-8"?>
<sst xmlns="http://schemas.openxmlformats.org/spreadsheetml/2006/main" count="331" uniqueCount="229">
  <si>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</si>
  <si>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</si>
  <si>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</si>
  <si>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</si>
  <si>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</si>
  <si>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</si>
  <si>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</si>
  <si>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</si>
  <si>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</si>
  <si>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</si>
  <si>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</si>
  <si>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</si>
  <si>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</si>
  <si>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</si>
  <si>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</si>
  <si>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</si>
  <si>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</si>
  <si>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</si>
  <si>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</si>
  <si>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</si>
  <si>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</si>
  <si>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</si>
  <si>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</si>
  <si>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</si>
  <si>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</si>
  <si>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</si>
  <si>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</si>
  <si>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</si>
  <si>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</si>
  <si>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</si>
  <si>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</si>
  <si>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</si>
  <si>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</si>
  <si>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</si>
  <si>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</si>
  <si>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</si>
  <si>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</si>
  <si>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</si>
  <si>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</si>
  <si>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</si>
  <si>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</si>
  <si>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</si>
  <si>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</si>
  <si>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</si>
  <si>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</si>
  <si>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</si>
  <si>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</si>
  <si>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</si>
  <si>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</si>
  <si>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</si>
  <si>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</si>
  <si>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</si>
  <si>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</si>
  <si>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</si>
  <si>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</si>
  <si>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</si>
  <si>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</si>
  <si>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</si>
  <si>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</si>
  <si>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</si>
  <si>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</si>
  <si>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</si>
  <si>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</si>
  <si>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</si>
  <si>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</si>
  <si>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</si>
  <si>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</si>
  <si>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</si>
  <si>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</si>
  <si>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</si>
  <si>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</si>
  <si>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</si>
  <si>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</si>
  <si>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</si>
  <si>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</si>
  <si>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</si>
  <si>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</si>
  <si>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</si>
  <si>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</si>
  <si>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</si>
  <si>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</si>
  <si>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</si>
  <si>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</si>
  <si>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</si>
  <si>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</si>
  <si>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</si>
  <si>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</si>
  <si>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</si>
  <si>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</si>
  <si>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</si>
  <si>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</si>
  <si>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</si>
  <si>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</si>
  <si>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</si>
  <si>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</si>
  <si>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</si>
  <si>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</si>
  <si>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</si>
  <si>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</si>
  <si>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</si>
  <si>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</si>
  <si>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</si>
  <si>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</si>
  <si>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</si>
  <si>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</si>
  <si>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</si>
  <si>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</si>
  <si>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</si>
  <si>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</si>
  <si>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</si>
  <si>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</si>
  <si>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</si>
  <si>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</si>
  <si>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</si>
  <si>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</si>
  <si>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</si>
  <si>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</si>
  <si>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</si>
  <si>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</si>
  <si>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</si>
  <si>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</si>
  <si>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</si>
  <si>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</si>
  <si>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</si>
  <si>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</si>
  <si>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</si>
  <si>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</si>
  <si>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</si>
  <si>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</si>
  <si>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</si>
  <si>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</si>
  <si>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</si>
  <si>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</si>
  <si>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</si>
  <si>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</si>
  <si>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</si>
  <si>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</si>
  <si>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</si>
  <si>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</si>
  <si>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</si>
  <si>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</si>
  <si>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</si>
  <si>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</si>
  <si>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</si>
  <si>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</si>
  <si>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</si>
  <si>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</si>
  <si>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</si>
  <si>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</si>
  <si>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</si>
  <si>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</si>
  <si>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</si>
  <si>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</si>
  <si>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</si>
  <si>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</si>
  <si>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</si>
  <si>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</si>
  <si>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</si>
  <si>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</si>
  <si>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</si>
  <si>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</si>
  <si>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</si>
  <si>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</si>
  <si>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</si>
  <si>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</si>
  <si>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</si>
  <si>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</si>
  <si>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</si>
  <si>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</si>
  <si>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</si>
  <si>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</si>
  <si>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</si>
  <si>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</si>
  <si>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</si>
  <si>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</si>
  <si>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</si>
  <si>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</si>
  <si>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</si>
  <si>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</si>
  <si>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</si>
  <si>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</si>
  <si>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</si>
  <si>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</si>
  <si>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</si>
  <si>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</si>
  <si>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</si>
  <si>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</si>
  <si>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</si>
  <si>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</si>
  <si>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</si>
  <si>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</si>
  <si>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</si>
  <si>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</si>
  <si>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</si>
  <si>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</si>
  <si>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</si>
  <si>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</si>
  <si>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</si>
  <si>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</si>
  <si>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</si>
  <si>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</si>
  <si>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</si>
  <si>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</si>
  <si>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</si>
  <si>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Capnioneura</t>
  </si>
  <si>
    <t>Leuctra</t>
  </si>
  <si>
    <t>Amphinemura</t>
  </si>
  <si>
    <t>Protonemura</t>
  </si>
  <si>
    <t>Isoperla</t>
  </si>
  <si>
    <t>Taeniopterygidae juvéniles</t>
  </si>
  <si>
    <t>Hydropsyche</t>
  </si>
  <si>
    <t>Limnephilidae juvénile</t>
  </si>
  <si>
    <t>Limnephilinae</t>
  </si>
  <si>
    <t>Sericostoma</t>
  </si>
  <si>
    <t>Baetis</t>
  </si>
  <si>
    <t>Heptageniidae juvénile</t>
  </si>
  <si>
    <t>Rhithrogena</t>
  </si>
  <si>
    <t>Habroleptoides</t>
  </si>
  <si>
    <t>Siphlonurus</t>
  </si>
  <si>
    <t>Colymbetinae</t>
  </si>
  <si>
    <t>Hydraena</t>
  </si>
  <si>
    <t>Blephariceridae</t>
  </si>
  <si>
    <t>Chironomidae</t>
  </si>
  <si>
    <t>Empididae</t>
  </si>
  <si>
    <t>Limoniidae</t>
  </si>
  <si>
    <t>Simuliidae</t>
  </si>
  <si>
    <t>Gammarus</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</si>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</sst>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7">
    <font>
      <sz val="10"/>
      <color theme="1"/>
      <name val="Arial Black"/>
      <family val="2"/>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color indexed="8"/>
      <name val="Tahoma"/>
      <family val="2"/>
    </font>
    <font>
      <b/>
      <sz val="8"/>
      <name val="Arial Black"/>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medium">
        <color indexed="8"/>
      </left>
      <right style="medium">
        <color indexed="8"/>
      </right>
      <top style="medium">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23"/>
      </left>
      <right style="thin">
        <color indexed="23"/>
      </right>
      <top style="thin">
        <color indexed="23"/>
      </top>
      <bottom style="thin">
        <color indexed="23"/>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09">
    <xf numFmtId="0" fontId="0" fillId="0" borderId="0" xfId="0"/>
    <xf numFmtId="0" fontId="2" fillId="0" borderId="1"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2" xfId="20" applyFont="1" applyFill="1" applyBorder="1" applyAlignment="1" applyProtection="1">
      <alignment horizontal="center"/>
      <protection/>
    </xf>
    <xf numFmtId="0" fontId="6" fillId="0" borderId="3" xfId="20" applyFont="1" applyFill="1" applyBorder="1" applyAlignment="1" applyProtection="1">
      <alignment horizontal="center"/>
      <protection/>
    </xf>
    <xf numFmtId="0" fontId="6" fillId="0" borderId="4" xfId="20" applyFont="1" applyFill="1" applyBorder="1" applyAlignment="1" applyProtection="1">
      <alignment horizontal="center"/>
      <protection/>
    </xf>
    <xf numFmtId="0" fontId="7" fillId="0" borderId="0" xfId="0" applyFont="1" applyFill="1" applyBorder="1" applyAlignment="1" applyProtection="1">
      <alignment horizontal="left" vertical="center"/>
      <protection/>
    </xf>
    <xf numFmtId="0" fontId="7" fillId="0" borderId="0" xfId="0" applyFont="1" applyFill="1" applyAlignment="1" applyProtection="1">
      <alignment vertical="center"/>
      <protection/>
    </xf>
    <xf numFmtId="0" fontId="8" fillId="0" borderId="5"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6"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0" fillId="2" borderId="7" xfId="0" applyFont="1" applyFill="1" applyBorder="1" applyAlignment="1" applyProtection="1">
      <alignment horizontal="left" vertical="center"/>
      <protection/>
    </xf>
    <xf numFmtId="0" fontId="7" fillId="2" borderId="8" xfId="0" applyFont="1" applyFill="1" applyBorder="1" applyAlignment="1" applyProtection="1">
      <alignment vertical="center"/>
      <protection/>
    </xf>
    <xf numFmtId="0" fontId="0" fillId="2" borderId="8" xfId="0" applyFont="1" applyFill="1" applyBorder="1" applyAlignment="1" applyProtection="1">
      <alignment vertical="center"/>
      <protection/>
    </xf>
    <xf numFmtId="0" fontId="11" fillId="2" borderId="9"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6" fillId="0" borderId="5" xfId="20" applyFont="1" applyFill="1" applyBorder="1" applyAlignment="1" applyProtection="1">
      <alignment horizontal="left"/>
      <protection/>
    </xf>
    <xf numFmtId="0" fontId="6" fillId="0" borderId="0" xfId="20" applyFont="1" applyFill="1" applyBorder="1" applyAlignment="1" applyProtection="1">
      <alignment horizontal="left"/>
      <protection/>
    </xf>
    <xf numFmtId="0" fontId="10" fillId="2" borderId="11" xfId="0" applyFont="1" applyFill="1" applyBorder="1" applyAlignment="1" applyProtection="1">
      <alignment horizontal="left" vertical="center"/>
      <protection/>
    </xf>
    <xf numFmtId="0" fontId="0" fillId="2" borderId="0" xfId="0" applyFont="1" applyFill="1" applyBorder="1" applyAlignment="1" applyProtection="1">
      <alignment vertical="center"/>
      <protection/>
    </xf>
    <xf numFmtId="0" fontId="11" fillId="2" borderId="12"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wrapText="1"/>
      <protection/>
    </xf>
    <xf numFmtId="0" fontId="10" fillId="2" borderId="13" xfId="0" applyFont="1" applyFill="1" applyBorder="1" applyAlignment="1" applyProtection="1">
      <alignment horizontal="left" vertical="center"/>
      <protection/>
    </xf>
    <xf numFmtId="0" fontId="7" fillId="2" borderId="14" xfId="0" applyFont="1" applyFill="1" applyBorder="1" applyAlignment="1" applyProtection="1">
      <alignment vertical="center"/>
      <protection/>
    </xf>
    <xf numFmtId="0" fontId="0" fillId="2" borderId="14" xfId="0" applyFont="1" applyFill="1" applyBorder="1" applyAlignment="1" applyProtection="1">
      <alignment vertical="center"/>
      <protection/>
    </xf>
    <xf numFmtId="0" fontId="11" fillId="2"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6"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6" xfId="0" applyFont="1" applyFill="1" applyBorder="1" applyAlignment="1" applyProtection="1">
      <alignment vertical="center"/>
      <protection/>
    </xf>
    <xf numFmtId="0" fontId="14" fillId="3" borderId="0" xfId="0" applyFont="1" applyFill="1" applyBorder="1" applyAlignment="1" applyProtection="1">
      <alignment horizontal="center" vertical="center"/>
      <protection/>
    </xf>
    <xf numFmtId="0" fontId="14" fillId="3" borderId="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16" fillId="3" borderId="16" xfId="0" applyFont="1" applyFill="1" applyBorder="1" applyAlignment="1" applyProtection="1">
      <alignment vertical="center"/>
      <protection locked="0"/>
    </xf>
    <xf numFmtId="49" fontId="16" fillId="3" borderId="16" xfId="0" applyNumberFormat="1" applyFont="1" applyFill="1" applyBorder="1" applyAlignment="1" applyProtection="1">
      <alignment vertical="center"/>
      <protection locked="0"/>
    </xf>
    <xf numFmtId="0" fontId="16" fillId="3" borderId="16" xfId="0" applyNumberFormat="1" applyFont="1" applyFill="1" applyBorder="1" applyAlignment="1" applyProtection="1">
      <alignment vertical="center"/>
      <protection locked="0"/>
    </xf>
    <xf numFmtId="0" fontId="16" fillId="3" borderId="16"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xf>
    <xf numFmtId="0" fontId="6" fillId="0" borderId="6" xfId="0"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4" fillId="4" borderId="16" xfId="0" applyFont="1" applyFill="1" applyBorder="1" applyAlignment="1" applyProtection="1">
      <alignment vertical="center"/>
      <protection locked="0"/>
    </xf>
    <xf numFmtId="0" fontId="6" fillId="0" borderId="5"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Protection="1">
      <protection/>
    </xf>
    <xf numFmtId="0" fontId="7" fillId="0" borderId="0" xfId="0" applyFont="1" applyFill="1" applyBorder="1" applyAlignment="1" applyProtection="1">
      <alignment vertical="center"/>
      <protection/>
    </xf>
    <xf numFmtId="0" fontId="7" fillId="2" borderId="9"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Border="1" applyProtection="1">
      <protection/>
    </xf>
    <xf numFmtId="0" fontId="6" fillId="0" borderId="19" xfId="0" applyFont="1" applyBorder="1" applyProtection="1">
      <protection/>
    </xf>
    <xf numFmtId="0" fontId="7" fillId="2" borderId="12" xfId="0" applyFont="1" applyFill="1" applyBorder="1" applyAlignment="1" applyProtection="1">
      <alignment vertical="center"/>
      <protection/>
    </xf>
    <xf numFmtId="0" fontId="17" fillId="0" borderId="0" xfId="0" applyFont="1" applyFill="1" applyAlignment="1" applyProtection="1">
      <alignment vertical="center"/>
      <protection/>
    </xf>
    <xf numFmtId="9" fontId="17" fillId="0" borderId="0" xfId="0" applyNumberFormat="1" applyFont="1" applyFill="1" applyAlignment="1" applyProtection="1">
      <alignment vertical="center"/>
      <protection/>
    </xf>
    <xf numFmtId="0" fontId="9" fillId="2" borderId="14" xfId="0" applyFont="1" applyFill="1" applyBorder="1" applyAlignment="1" applyProtection="1">
      <alignment vertical="center"/>
      <protection/>
    </xf>
    <xf numFmtId="0" fontId="7" fillId="2" borderId="15" xfId="0" applyFont="1" applyFill="1" applyBorder="1" applyAlignment="1" applyProtection="1">
      <alignment vertical="center"/>
      <protection/>
    </xf>
    <xf numFmtId="0" fontId="10" fillId="2" borderId="20" xfId="0" applyFont="1" applyFill="1" applyBorder="1" applyAlignment="1" applyProtection="1">
      <alignment horizontal="left" vertical="center"/>
      <protection/>
    </xf>
    <xf numFmtId="0" fontId="7" fillId="2" borderId="21" xfId="0" applyFont="1" applyFill="1" applyBorder="1" applyAlignment="1" applyProtection="1">
      <alignment horizontal="left" vertical="center"/>
      <protection/>
    </xf>
    <xf numFmtId="0" fontId="7" fillId="2" borderId="9" xfId="0" applyFont="1" applyFill="1" applyBorder="1" applyAlignment="1" applyProtection="1">
      <alignment horizontal="left" vertical="center"/>
      <protection/>
    </xf>
    <xf numFmtId="0" fontId="0" fillId="0" borderId="2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Alignment="1" applyProtection="1">
      <alignment/>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5" borderId="0" xfId="0" applyFont="1" applyFill="1" applyBorder="1" applyAlignment="1" applyProtection="1">
      <alignment horizontal="center" vertical="center"/>
      <protection/>
    </xf>
    <xf numFmtId="0" fontId="15" fillId="2" borderId="16" xfId="0" applyFont="1" applyFill="1" applyBorder="1" applyAlignment="1" applyProtection="1">
      <alignment horizontal="center" vertical="center" wrapText="1"/>
      <protection/>
    </xf>
    <xf numFmtId="0" fontId="18" fillId="5" borderId="16" xfId="0" applyFont="1" applyFill="1" applyBorder="1" applyAlignment="1" applyProtection="1">
      <alignment vertical="center"/>
      <protection locked="0"/>
    </xf>
    <xf numFmtId="14" fontId="16" fillId="3" borderId="16" xfId="0" applyNumberFormat="1" applyFont="1" applyFill="1" applyBorder="1" applyAlignment="1" applyProtection="1">
      <alignment vertical="center"/>
      <protection locked="0"/>
    </xf>
    <xf numFmtId="164" fontId="16" fillId="3" borderId="16" xfId="0" applyNumberFormat="1" applyFont="1" applyFill="1" applyBorder="1" applyAlignment="1" applyProtection="1">
      <alignment horizontal="center" vertical="center" wrapText="1"/>
      <protection locked="0"/>
    </xf>
    <xf numFmtId="0" fontId="18" fillId="2" borderId="16" xfId="0" applyFont="1" applyFill="1" applyBorder="1" applyAlignment="1" applyProtection="1">
      <alignment horizontal="left" vertical="center" wrapText="1"/>
      <protection/>
    </xf>
    <xf numFmtId="0" fontId="4" fillId="0" borderId="16" xfId="0" applyFont="1" applyFill="1" applyBorder="1" applyAlignment="1" applyProtection="1">
      <alignment horizontal="center" vertical="center" wrapText="1"/>
      <protection/>
    </xf>
    <xf numFmtId="164" fontId="16" fillId="3" borderId="16" xfId="0" applyNumberFormat="1" applyFont="1" applyFill="1" applyBorder="1" applyAlignment="1" applyProtection="1">
      <alignment vertical="center"/>
      <protection locked="0"/>
    </xf>
    <xf numFmtId="0" fontId="6" fillId="0" borderId="0" xfId="0" applyFont="1" applyFill="1" applyAlignment="1" applyProtection="1">
      <alignment vertical="center"/>
      <protection/>
    </xf>
    <xf numFmtId="165" fontId="6" fillId="0" borderId="0" xfId="0" applyNumberFormat="1" applyFont="1" applyFill="1" applyAlignment="1" applyProtection="1">
      <alignment vertical="center"/>
      <protection/>
    </xf>
    <xf numFmtId="0" fontId="16" fillId="3" borderId="16" xfId="0" applyFont="1" applyFill="1" applyBorder="1" applyAlignment="1" applyProtection="1">
      <alignment horizontal="left" vertical="center" wrapText="1"/>
      <protection locked="0"/>
    </xf>
    <xf numFmtId="0" fontId="20" fillId="2" borderId="0" xfId="0" applyFont="1" applyFill="1" applyAlignment="1" applyProtection="1">
      <alignment vertical="center"/>
      <protection/>
    </xf>
    <xf numFmtId="166" fontId="20" fillId="2" borderId="0" xfId="0" applyNumberFormat="1"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center" vertical="center"/>
      <protection/>
    </xf>
    <xf numFmtId="0" fontId="0" fillId="0" borderId="0" xfId="0" applyProtection="1">
      <protection/>
    </xf>
    <xf numFmtId="0" fontId="24" fillId="2" borderId="10" xfId="0" applyFont="1" applyFill="1" applyBorder="1" applyAlignment="1" applyProtection="1">
      <alignment horizontal="center" vertical="center"/>
      <protection/>
    </xf>
    <xf numFmtId="0" fontId="7" fillId="2" borderId="23" xfId="0" applyFont="1" applyFill="1" applyBorder="1" applyAlignment="1" applyProtection="1">
      <alignment horizontal="center" vertical="center" wrapText="1"/>
      <protection/>
    </xf>
    <xf numFmtId="0" fontId="7" fillId="2" borderId="24" xfId="0" applyFont="1" applyFill="1" applyBorder="1" applyAlignment="1" applyProtection="1">
      <alignment horizontal="center" vertical="center" wrapText="1"/>
      <protection/>
    </xf>
    <xf numFmtId="0" fontId="22" fillId="0" borderId="0" xfId="0" applyFont="1" applyFill="1" applyBorder="1" applyAlignment="1" applyProtection="1">
      <alignment vertical="center"/>
      <protection/>
    </xf>
    <xf numFmtId="0" fontId="7" fillId="2" borderId="25" xfId="0" applyFont="1" applyFill="1" applyBorder="1" applyAlignment="1" applyProtection="1">
      <alignment horizontal="center" vertical="center" wrapText="1"/>
      <protection/>
    </xf>
    <xf numFmtId="0" fontId="23" fillId="2" borderId="14"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5" fillId="2" borderId="27" xfId="0" applyFont="1" applyFill="1" applyBorder="1" applyAlignment="1" applyProtection="1">
      <alignment horizontal="center" vertical="center"/>
      <protection/>
    </xf>
    <xf numFmtId="0" fontId="18" fillId="5" borderId="16" xfId="0" applyFont="1" applyFill="1" applyBorder="1" applyAlignment="1" applyProtection="1">
      <alignment vertical="center"/>
      <protection/>
    </xf>
    <xf numFmtId="14" fontId="18" fillId="5" borderId="16" xfId="0" applyNumberFormat="1" applyFont="1" applyFill="1" applyBorder="1" applyAlignment="1" applyProtection="1">
      <alignment vertical="center"/>
      <protection/>
    </xf>
    <xf numFmtId="0" fontId="18" fillId="2" borderId="27" xfId="0" applyFont="1" applyFill="1" applyBorder="1" applyAlignment="1" applyProtection="1">
      <alignment horizontal="center" vertical="center"/>
      <protection/>
    </xf>
    <xf numFmtId="0" fontId="16" fillId="3" borderId="27" xfId="0" applyFont="1" applyFill="1" applyBorder="1" applyAlignment="1" applyProtection="1">
      <alignment horizontal="center" vertical="center" wrapText="1"/>
      <protection locked="0"/>
    </xf>
    <xf numFmtId="0" fontId="16" fillId="3" borderId="27" xfId="0" applyFont="1" applyFill="1" applyBorder="1" applyAlignment="1" applyProtection="1">
      <alignment vertical="center"/>
      <protection locked="0"/>
    </xf>
    <xf numFmtId="0" fontId="6" fillId="0" borderId="0" xfId="0" applyFont="1" applyProtection="1">
      <protection/>
    </xf>
    <xf numFmtId="165" fontId="6" fillId="0" borderId="0" xfId="0" applyNumberFormat="1" applyFont="1" applyProtection="1">
      <protection/>
    </xf>
    <xf numFmtId="0" fontId="23" fillId="2" borderId="8" xfId="0" applyFont="1" applyFill="1" applyBorder="1" applyAlignment="1" applyProtection="1">
      <alignment vertical="center"/>
      <protection/>
    </xf>
    <xf numFmtId="0" fontId="23" fillId="2" borderId="0" xfId="0" applyFont="1" applyFill="1" applyBorder="1" applyAlignment="1" applyProtection="1">
      <alignment vertical="center"/>
      <protection/>
    </xf>
    <xf numFmtId="0" fontId="14" fillId="3" borderId="28" xfId="0" applyFont="1" applyFill="1" applyBorder="1" applyAlignment="1" applyProtection="1">
      <alignment horizontal="center" vertical="center" wrapText="1"/>
      <protection/>
    </xf>
    <xf numFmtId="0" fontId="14" fillId="5" borderId="28" xfId="0" applyFont="1" applyFill="1" applyBorder="1" applyAlignment="1" applyProtection="1">
      <alignment horizontal="center" vertical="center" wrapText="1"/>
      <protection/>
    </xf>
    <xf numFmtId="0" fontId="15" fillId="2" borderId="29" xfId="0" applyFont="1" applyFill="1" applyBorder="1" applyAlignment="1" applyProtection="1">
      <alignment horizontal="center" vertical="center"/>
      <protection/>
    </xf>
    <xf numFmtId="0" fontId="15" fillId="2" borderId="30" xfId="0" applyFont="1" applyFill="1" applyBorder="1" applyAlignment="1" applyProtection="1">
      <alignment horizontal="center" vertical="center"/>
      <protection/>
    </xf>
    <xf numFmtId="14" fontId="18" fillId="5" borderId="16" xfId="0" applyNumberFormat="1" applyFont="1" applyFill="1" applyBorder="1" applyAlignment="1" applyProtection="1">
      <alignment vertical="center"/>
      <protection locked="0"/>
    </xf>
    <xf numFmtId="1" fontId="16" fillId="3" borderId="16"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153650_invertPCE_2017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nées Brutes"/>
      <sheetName val="INVtabEch"/>
      <sheetName val="fiche envoi CEMAGREF"/>
      <sheetName val="ModelePaca"/>
    </sheetNames>
    <sheetDataSet>
      <sheetData sheetId="0"/>
      <sheetData sheetId="1">
        <row r="2">
          <cell r="C2" t="str">
            <v>06153650</v>
          </cell>
          <cell r="D2" t="str">
            <v>Sasse</v>
          </cell>
          <cell r="E2" t="str">
            <v>Bayons</v>
          </cell>
          <cell r="G2">
            <v>42831</v>
          </cell>
          <cell r="H2" t="str">
            <v>04023</v>
          </cell>
          <cell r="I2">
            <v>952810</v>
          </cell>
          <cell r="J2">
            <v>6365082</v>
          </cell>
          <cell r="Q2">
            <v>878</v>
          </cell>
        </row>
        <row r="4">
          <cell r="C4">
            <v>20</v>
          </cell>
          <cell r="D4">
            <v>240</v>
          </cell>
          <cell r="E4">
            <v>5.8</v>
          </cell>
          <cell r="I4">
            <v>952624</v>
          </cell>
          <cell r="J4">
            <v>6364994</v>
          </cell>
        </row>
        <row r="8">
          <cell r="E8">
            <v>0</v>
          </cell>
          <cell r="AO8" t="str">
            <v/>
          </cell>
          <cell r="BD8" t="str">
            <v>S3</v>
          </cell>
        </row>
        <row r="9">
          <cell r="E9">
            <v>0</v>
          </cell>
          <cell r="AO9" t="str">
            <v/>
          </cell>
          <cell r="BD9" t="str">
            <v>S28</v>
          </cell>
        </row>
        <row r="10">
          <cell r="E10">
            <v>1</v>
          </cell>
          <cell r="AO10" t="str">
            <v>marginal représentatif (M)</v>
          </cell>
          <cell r="BD10" t="str">
            <v>S25</v>
          </cell>
        </row>
        <row r="11">
          <cell r="E11">
            <v>1</v>
          </cell>
          <cell r="AO11" t="str">
            <v>marginal représentatif (M)</v>
          </cell>
          <cell r="BD11" t="str">
            <v>S25</v>
          </cell>
        </row>
        <row r="12">
          <cell r="E12">
            <v>39</v>
          </cell>
          <cell r="AO12" t="str">
            <v>dominant (D)</v>
          </cell>
          <cell r="BD12" t="str">
            <v>S24</v>
          </cell>
        </row>
        <row r="13">
          <cell r="E13">
            <v>44</v>
          </cell>
          <cell r="AO13" t="str">
            <v>dominant (D)</v>
          </cell>
          <cell r="BD13" t="str">
            <v>S30</v>
          </cell>
        </row>
        <row r="14">
          <cell r="E14">
            <v>5</v>
          </cell>
          <cell r="AO14" t="str">
            <v>dominant (D)</v>
          </cell>
          <cell r="BD14" t="str">
            <v>S9</v>
          </cell>
        </row>
        <row r="15">
          <cell r="E15">
            <v>0</v>
          </cell>
          <cell r="AO15" t="str">
            <v/>
          </cell>
          <cell r="BD15" t="str">
            <v>S29</v>
          </cell>
        </row>
        <row r="16">
          <cell r="E16">
            <v>0</v>
          </cell>
          <cell r="AO16" t="str">
            <v/>
          </cell>
          <cell r="BD16" t="str">
            <v>S30</v>
          </cell>
        </row>
        <row r="17">
          <cell r="E17">
            <v>2</v>
          </cell>
          <cell r="AO17" t="str">
            <v>marginal représentatif (M)</v>
          </cell>
          <cell r="BD17" t="str">
            <v>S24</v>
          </cell>
        </row>
        <row r="18">
          <cell r="E18">
            <v>0</v>
          </cell>
          <cell r="AO18" t="str">
            <v/>
          </cell>
          <cell r="BD18" t="str">
            <v>S30</v>
          </cell>
        </row>
        <row r="19">
          <cell r="E19">
            <v>8</v>
          </cell>
          <cell r="AO19" t="str">
            <v>dominant (D)</v>
          </cell>
          <cell r="BD19" t="str">
            <v>S24</v>
          </cell>
        </row>
        <row r="22">
          <cell r="BD22" t="str">
            <v>N1</v>
          </cell>
        </row>
        <row r="23">
          <cell r="BD23" t="str">
            <v>N3</v>
          </cell>
        </row>
        <row r="24">
          <cell r="BD24" t="str">
            <v>N1</v>
          </cell>
        </row>
        <row r="25">
          <cell r="BD25" t="str">
            <v>N1</v>
          </cell>
        </row>
        <row r="26">
          <cell r="BD26" t="str">
            <v>N5</v>
          </cell>
        </row>
        <row r="27">
          <cell r="BD27" t="str">
            <v>N5</v>
          </cell>
        </row>
        <row r="28">
          <cell r="BD28" t="str">
            <v>N1</v>
          </cell>
        </row>
        <row r="29">
          <cell r="BD29" t="str">
            <v>N5</v>
          </cell>
        </row>
        <row r="30">
          <cell r="BD30" t="str">
            <v>N3</v>
          </cell>
        </row>
        <row r="31">
          <cell r="BD31" t="str">
            <v>N3</v>
          </cell>
        </row>
        <row r="32">
          <cell r="BD32" t="str">
            <v>N6</v>
          </cell>
        </row>
        <row r="33">
          <cell r="BD33" t="str">
            <v>N6</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43"/>
  <sheetViews>
    <sheetView tabSelected="1" workbookViewId="0" topLeftCell="A31">
      <selection activeCell="H48" sqref="H48"/>
    </sheetView>
  </sheetViews>
  <sheetFormatPr defaultColWidth="11.5546875" defaultRowHeight="15"/>
  <cols>
    <col min="1" max="4" width="18.77734375" style="47" customWidth="1"/>
    <col min="5" max="5" width="17.21484375" style="47" customWidth="1"/>
    <col min="6" max="6" width="19.3359375" style="37" customWidth="1"/>
    <col min="7" max="7" width="17.21484375" style="37" customWidth="1"/>
    <col min="8" max="19" width="22.6640625" style="47" customWidth="1"/>
    <col min="20" max="20" width="14.6640625" style="47" customWidth="1"/>
    <col min="21" max="21" width="12.99609375" style="47" customWidth="1"/>
    <col min="22" max="22" width="11.5546875" style="48" customWidth="1"/>
    <col min="23" max="23" width="10.5546875" style="48" customWidth="1"/>
    <col min="24" max="24" width="4.6640625" style="48" customWidth="1"/>
    <col min="25" max="25" width="25.21484375" style="48" customWidth="1"/>
    <col min="26" max="41" width="9.4453125" style="48" customWidth="1"/>
    <col min="42" max="256" width="11.5546875" style="48" customWidth="1"/>
    <col min="257" max="260" width="18.77734375" style="48" customWidth="1"/>
    <col min="261" max="261" width="17.21484375" style="48" customWidth="1"/>
    <col min="262" max="262" width="19.3359375" style="48" customWidth="1"/>
    <col min="263" max="263" width="17.21484375" style="48" customWidth="1"/>
    <col min="264" max="275" width="22.6640625" style="48" customWidth="1"/>
    <col min="276" max="276" width="14.6640625" style="48" customWidth="1"/>
    <col min="277" max="277" width="12.99609375" style="48" customWidth="1"/>
    <col min="278" max="278" width="11.5546875" style="48" customWidth="1"/>
    <col min="279" max="279" width="10.5546875" style="48" customWidth="1"/>
    <col min="280" max="280" width="4.6640625" style="48" customWidth="1"/>
    <col min="281" max="281" width="25.21484375" style="48" customWidth="1"/>
    <col min="282" max="297" width="9.4453125" style="48" customWidth="1"/>
    <col min="298" max="512" width="11.5546875" style="48" customWidth="1"/>
    <col min="513" max="516" width="18.77734375" style="48" customWidth="1"/>
    <col min="517" max="517" width="17.21484375" style="48" customWidth="1"/>
    <col min="518" max="518" width="19.3359375" style="48" customWidth="1"/>
    <col min="519" max="519" width="17.21484375" style="48" customWidth="1"/>
    <col min="520" max="531" width="22.6640625" style="48" customWidth="1"/>
    <col min="532" max="532" width="14.6640625" style="48" customWidth="1"/>
    <col min="533" max="533" width="12.99609375" style="48" customWidth="1"/>
    <col min="534" max="534" width="11.5546875" style="48" customWidth="1"/>
    <col min="535" max="535" width="10.5546875" style="48" customWidth="1"/>
    <col min="536" max="536" width="4.6640625" style="48" customWidth="1"/>
    <col min="537" max="537" width="25.21484375" style="48" customWidth="1"/>
    <col min="538" max="553" width="9.4453125" style="48" customWidth="1"/>
    <col min="554" max="768" width="11.5546875" style="48" customWidth="1"/>
    <col min="769" max="772" width="18.77734375" style="48" customWidth="1"/>
    <col min="773" max="773" width="17.21484375" style="48" customWidth="1"/>
    <col min="774" max="774" width="19.3359375" style="48" customWidth="1"/>
    <col min="775" max="775" width="17.21484375" style="48" customWidth="1"/>
    <col min="776" max="787" width="22.6640625" style="48" customWidth="1"/>
    <col min="788" max="788" width="14.6640625" style="48" customWidth="1"/>
    <col min="789" max="789" width="12.99609375" style="48" customWidth="1"/>
    <col min="790" max="790" width="11.5546875" style="48" customWidth="1"/>
    <col min="791" max="791" width="10.5546875" style="48" customWidth="1"/>
    <col min="792" max="792" width="4.6640625" style="48" customWidth="1"/>
    <col min="793" max="793" width="25.21484375" style="48" customWidth="1"/>
    <col min="794" max="809" width="9.4453125" style="48" customWidth="1"/>
    <col min="810" max="1024" width="11.5546875" style="48" customWidth="1"/>
    <col min="1025" max="1028" width="18.77734375" style="48" customWidth="1"/>
    <col min="1029" max="1029" width="17.21484375" style="48" customWidth="1"/>
    <col min="1030" max="1030" width="19.3359375" style="48" customWidth="1"/>
    <col min="1031" max="1031" width="17.21484375" style="48" customWidth="1"/>
    <col min="1032" max="1043" width="22.6640625" style="48" customWidth="1"/>
    <col min="1044" max="1044" width="14.6640625" style="48" customWidth="1"/>
    <col min="1045" max="1045" width="12.99609375" style="48" customWidth="1"/>
    <col min="1046" max="1046" width="11.5546875" style="48" customWidth="1"/>
    <col min="1047" max="1047" width="10.5546875" style="48" customWidth="1"/>
    <col min="1048" max="1048" width="4.6640625" style="48" customWidth="1"/>
    <col min="1049" max="1049" width="25.21484375" style="48" customWidth="1"/>
    <col min="1050" max="1065" width="9.4453125" style="48" customWidth="1"/>
    <col min="1066" max="1280" width="11.5546875" style="48" customWidth="1"/>
    <col min="1281" max="1284" width="18.77734375" style="48" customWidth="1"/>
    <col min="1285" max="1285" width="17.21484375" style="48" customWidth="1"/>
    <col min="1286" max="1286" width="19.3359375" style="48" customWidth="1"/>
    <col min="1287" max="1287" width="17.21484375" style="48" customWidth="1"/>
    <col min="1288" max="1299" width="22.6640625" style="48" customWidth="1"/>
    <col min="1300" max="1300" width="14.6640625" style="48" customWidth="1"/>
    <col min="1301" max="1301" width="12.99609375" style="48" customWidth="1"/>
    <col min="1302" max="1302" width="11.5546875" style="48" customWidth="1"/>
    <col min="1303" max="1303" width="10.5546875" style="48" customWidth="1"/>
    <col min="1304" max="1304" width="4.6640625" style="48" customWidth="1"/>
    <col min="1305" max="1305" width="25.21484375" style="48" customWidth="1"/>
    <col min="1306" max="1321" width="9.4453125" style="48" customWidth="1"/>
    <col min="1322" max="1536" width="11.5546875" style="48" customWidth="1"/>
    <col min="1537" max="1540" width="18.77734375" style="48" customWidth="1"/>
    <col min="1541" max="1541" width="17.21484375" style="48" customWidth="1"/>
    <col min="1542" max="1542" width="19.3359375" style="48" customWidth="1"/>
    <col min="1543" max="1543" width="17.21484375" style="48" customWidth="1"/>
    <col min="1544" max="1555" width="22.6640625" style="48" customWidth="1"/>
    <col min="1556" max="1556" width="14.6640625" style="48" customWidth="1"/>
    <col min="1557" max="1557" width="12.99609375" style="48" customWidth="1"/>
    <col min="1558" max="1558" width="11.5546875" style="48" customWidth="1"/>
    <col min="1559" max="1559" width="10.5546875" style="48" customWidth="1"/>
    <col min="1560" max="1560" width="4.6640625" style="48" customWidth="1"/>
    <col min="1561" max="1561" width="25.21484375" style="48" customWidth="1"/>
    <col min="1562" max="1577" width="9.4453125" style="48" customWidth="1"/>
    <col min="1578" max="1792" width="11.5546875" style="48" customWidth="1"/>
    <col min="1793" max="1796" width="18.77734375" style="48" customWidth="1"/>
    <col min="1797" max="1797" width="17.21484375" style="48" customWidth="1"/>
    <col min="1798" max="1798" width="19.3359375" style="48" customWidth="1"/>
    <col min="1799" max="1799" width="17.21484375" style="48" customWidth="1"/>
    <col min="1800" max="1811" width="22.6640625" style="48" customWidth="1"/>
    <col min="1812" max="1812" width="14.6640625" style="48" customWidth="1"/>
    <col min="1813" max="1813" width="12.99609375" style="48" customWidth="1"/>
    <col min="1814" max="1814" width="11.5546875" style="48" customWidth="1"/>
    <col min="1815" max="1815" width="10.5546875" style="48" customWidth="1"/>
    <col min="1816" max="1816" width="4.6640625" style="48" customWidth="1"/>
    <col min="1817" max="1817" width="25.21484375" style="48" customWidth="1"/>
    <col min="1818" max="1833" width="9.4453125" style="48" customWidth="1"/>
    <col min="1834" max="2048" width="11.5546875" style="48" customWidth="1"/>
    <col min="2049" max="2052" width="18.77734375" style="48" customWidth="1"/>
    <col min="2053" max="2053" width="17.21484375" style="48" customWidth="1"/>
    <col min="2054" max="2054" width="19.3359375" style="48" customWidth="1"/>
    <col min="2055" max="2055" width="17.21484375" style="48" customWidth="1"/>
    <col min="2056" max="2067" width="22.6640625" style="48" customWidth="1"/>
    <col min="2068" max="2068" width="14.6640625" style="48" customWidth="1"/>
    <col min="2069" max="2069" width="12.99609375" style="48" customWidth="1"/>
    <col min="2070" max="2070" width="11.5546875" style="48" customWidth="1"/>
    <col min="2071" max="2071" width="10.5546875" style="48" customWidth="1"/>
    <col min="2072" max="2072" width="4.6640625" style="48" customWidth="1"/>
    <col min="2073" max="2073" width="25.21484375" style="48" customWidth="1"/>
    <col min="2074" max="2089" width="9.4453125" style="48" customWidth="1"/>
    <col min="2090" max="2304" width="11.5546875" style="48" customWidth="1"/>
    <col min="2305" max="2308" width="18.77734375" style="48" customWidth="1"/>
    <col min="2309" max="2309" width="17.21484375" style="48" customWidth="1"/>
    <col min="2310" max="2310" width="19.3359375" style="48" customWidth="1"/>
    <col min="2311" max="2311" width="17.21484375" style="48" customWidth="1"/>
    <col min="2312" max="2323" width="22.6640625" style="48" customWidth="1"/>
    <col min="2324" max="2324" width="14.6640625" style="48" customWidth="1"/>
    <col min="2325" max="2325" width="12.99609375" style="48" customWidth="1"/>
    <col min="2326" max="2326" width="11.5546875" style="48" customWidth="1"/>
    <col min="2327" max="2327" width="10.5546875" style="48" customWidth="1"/>
    <col min="2328" max="2328" width="4.6640625" style="48" customWidth="1"/>
    <col min="2329" max="2329" width="25.21484375" style="48" customWidth="1"/>
    <col min="2330" max="2345" width="9.4453125" style="48" customWidth="1"/>
    <col min="2346" max="2560" width="11.5546875" style="48" customWidth="1"/>
    <col min="2561" max="2564" width="18.77734375" style="48" customWidth="1"/>
    <col min="2565" max="2565" width="17.21484375" style="48" customWidth="1"/>
    <col min="2566" max="2566" width="19.3359375" style="48" customWidth="1"/>
    <col min="2567" max="2567" width="17.21484375" style="48" customWidth="1"/>
    <col min="2568" max="2579" width="22.6640625" style="48" customWidth="1"/>
    <col min="2580" max="2580" width="14.6640625" style="48" customWidth="1"/>
    <col min="2581" max="2581" width="12.99609375" style="48" customWidth="1"/>
    <col min="2582" max="2582" width="11.5546875" style="48" customWidth="1"/>
    <col min="2583" max="2583" width="10.5546875" style="48" customWidth="1"/>
    <col min="2584" max="2584" width="4.6640625" style="48" customWidth="1"/>
    <col min="2585" max="2585" width="25.21484375" style="48" customWidth="1"/>
    <col min="2586" max="2601" width="9.4453125" style="48" customWidth="1"/>
    <col min="2602" max="2816" width="11.5546875" style="48" customWidth="1"/>
    <col min="2817" max="2820" width="18.77734375" style="48" customWidth="1"/>
    <col min="2821" max="2821" width="17.21484375" style="48" customWidth="1"/>
    <col min="2822" max="2822" width="19.3359375" style="48" customWidth="1"/>
    <col min="2823" max="2823" width="17.21484375" style="48" customWidth="1"/>
    <col min="2824" max="2835" width="22.6640625" style="48" customWidth="1"/>
    <col min="2836" max="2836" width="14.6640625" style="48" customWidth="1"/>
    <col min="2837" max="2837" width="12.99609375" style="48" customWidth="1"/>
    <col min="2838" max="2838" width="11.5546875" style="48" customWidth="1"/>
    <col min="2839" max="2839" width="10.5546875" style="48" customWidth="1"/>
    <col min="2840" max="2840" width="4.6640625" style="48" customWidth="1"/>
    <col min="2841" max="2841" width="25.21484375" style="48" customWidth="1"/>
    <col min="2842" max="2857" width="9.4453125" style="48" customWidth="1"/>
    <col min="2858" max="3072" width="11.5546875" style="48" customWidth="1"/>
    <col min="3073" max="3076" width="18.77734375" style="48" customWidth="1"/>
    <col min="3077" max="3077" width="17.21484375" style="48" customWidth="1"/>
    <col min="3078" max="3078" width="19.3359375" style="48" customWidth="1"/>
    <col min="3079" max="3079" width="17.21484375" style="48" customWidth="1"/>
    <col min="3080" max="3091" width="22.6640625" style="48" customWidth="1"/>
    <col min="3092" max="3092" width="14.6640625" style="48" customWidth="1"/>
    <col min="3093" max="3093" width="12.99609375" style="48" customWidth="1"/>
    <col min="3094" max="3094" width="11.5546875" style="48" customWidth="1"/>
    <col min="3095" max="3095" width="10.5546875" style="48" customWidth="1"/>
    <col min="3096" max="3096" width="4.6640625" style="48" customWidth="1"/>
    <col min="3097" max="3097" width="25.21484375" style="48" customWidth="1"/>
    <col min="3098" max="3113" width="9.4453125" style="48" customWidth="1"/>
    <col min="3114" max="3328" width="11.5546875" style="48" customWidth="1"/>
    <col min="3329" max="3332" width="18.77734375" style="48" customWidth="1"/>
    <col min="3333" max="3333" width="17.21484375" style="48" customWidth="1"/>
    <col min="3334" max="3334" width="19.3359375" style="48" customWidth="1"/>
    <col min="3335" max="3335" width="17.21484375" style="48" customWidth="1"/>
    <col min="3336" max="3347" width="22.6640625" style="48" customWidth="1"/>
    <col min="3348" max="3348" width="14.6640625" style="48" customWidth="1"/>
    <col min="3349" max="3349" width="12.99609375" style="48" customWidth="1"/>
    <col min="3350" max="3350" width="11.5546875" style="48" customWidth="1"/>
    <col min="3351" max="3351" width="10.5546875" style="48" customWidth="1"/>
    <col min="3352" max="3352" width="4.6640625" style="48" customWidth="1"/>
    <col min="3353" max="3353" width="25.21484375" style="48" customWidth="1"/>
    <col min="3354" max="3369" width="9.4453125" style="48" customWidth="1"/>
    <col min="3370" max="3584" width="11.5546875" style="48" customWidth="1"/>
    <col min="3585" max="3588" width="18.77734375" style="48" customWidth="1"/>
    <col min="3589" max="3589" width="17.21484375" style="48" customWidth="1"/>
    <col min="3590" max="3590" width="19.3359375" style="48" customWidth="1"/>
    <col min="3591" max="3591" width="17.21484375" style="48" customWidth="1"/>
    <col min="3592" max="3603" width="22.6640625" style="48" customWidth="1"/>
    <col min="3604" max="3604" width="14.6640625" style="48" customWidth="1"/>
    <col min="3605" max="3605" width="12.99609375" style="48" customWidth="1"/>
    <col min="3606" max="3606" width="11.5546875" style="48" customWidth="1"/>
    <col min="3607" max="3607" width="10.5546875" style="48" customWidth="1"/>
    <col min="3608" max="3608" width="4.6640625" style="48" customWidth="1"/>
    <col min="3609" max="3609" width="25.21484375" style="48" customWidth="1"/>
    <col min="3610" max="3625" width="9.4453125" style="48" customWidth="1"/>
    <col min="3626" max="3840" width="11.5546875" style="48" customWidth="1"/>
    <col min="3841" max="3844" width="18.77734375" style="48" customWidth="1"/>
    <col min="3845" max="3845" width="17.21484375" style="48" customWidth="1"/>
    <col min="3846" max="3846" width="19.3359375" style="48" customWidth="1"/>
    <col min="3847" max="3847" width="17.21484375" style="48" customWidth="1"/>
    <col min="3848" max="3859" width="22.6640625" style="48" customWidth="1"/>
    <col min="3860" max="3860" width="14.6640625" style="48" customWidth="1"/>
    <col min="3861" max="3861" width="12.99609375" style="48" customWidth="1"/>
    <col min="3862" max="3862" width="11.5546875" style="48" customWidth="1"/>
    <col min="3863" max="3863" width="10.5546875" style="48" customWidth="1"/>
    <col min="3864" max="3864" width="4.6640625" style="48" customWidth="1"/>
    <col min="3865" max="3865" width="25.21484375" style="48" customWidth="1"/>
    <col min="3866" max="3881" width="9.4453125" style="48" customWidth="1"/>
    <col min="3882" max="4096" width="11.5546875" style="48" customWidth="1"/>
    <col min="4097" max="4100" width="18.77734375" style="48" customWidth="1"/>
    <col min="4101" max="4101" width="17.21484375" style="48" customWidth="1"/>
    <col min="4102" max="4102" width="19.3359375" style="48" customWidth="1"/>
    <col min="4103" max="4103" width="17.21484375" style="48" customWidth="1"/>
    <col min="4104" max="4115" width="22.6640625" style="48" customWidth="1"/>
    <col min="4116" max="4116" width="14.6640625" style="48" customWidth="1"/>
    <col min="4117" max="4117" width="12.99609375" style="48" customWidth="1"/>
    <col min="4118" max="4118" width="11.5546875" style="48" customWidth="1"/>
    <col min="4119" max="4119" width="10.5546875" style="48" customWidth="1"/>
    <col min="4120" max="4120" width="4.6640625" style="48" customWidth="1"/>
    <col min="4121" max="4121" width="25.21484375" style="48" customWidth="1"/>
    <col min="4122" max="4137" width="9.4453125" style="48" customWidth="1"/>
    <col min="4138" max="4352" width="11.5546875" style="48" customWidth="1"/>
    <col min="4353" max="4356" width="18.77734375" style="48" customWidth="1"/>
    <col min="4357" max="4357" width="17.21484375" style="48" customWidth="1"/>
    <col min="4358" max="4358" width="19.3359375" style="48" customWidth="1"/>
    <col min="4359" max="4359" width="17.21484375" style="48" customWidth="1"/>
    <col min="4360" max="4371" width="22.6640625" style="48" customWidth="1"/>
    <col min="4372" max="4372" width="14.6640625" style="48" customWidth="1"/>
    <col min="4373" max="4373" width="12.99609375" style="48" customWidth="1"/>
    <col min="4374" max="4374" width="11.5546875" style="48" customWidth="1"/>
    <col min="4375" max="4375" width="10.5546875" style="48" customWidth="1"/>
    <col min="4376" max="4376" width="4.6640625" style="48" customWidth="1"/>
    <col min="4377" max="4377" width="25.21484375" style="48" customWidth="1"/>
    <col min="4378" max="4393" width="9.4453125" style="48" customWidth="1"/>
    <col min="4394" max="4608" width="11.5546875" style="48" customWidth="1"/>
    <col min="4609" max="4612" width="18.77734375" style="48" customWidth="1"/>
    <col min="4613" max="4613" width="17.21484375" style="48" customWidth="1"/>
    <col min="4614" max="4614" width="19.3359375" style="48" customWidth="1"/>
    <col min="4615" max="4615" width="17.21484375" style="48" customWidth="1"/>
    <col min="4616" max="4627" width="22.6640625" style="48" customWidth="1"/>
    <col min="4628" max="4628" width="14.6640625" style="48" customWidth="1"/>
    <col min="4629" max="4629" width="12.99609375" style="48" customWidth="1"/>
    <col min="4630" max="4630" width="11.5546875" style="48" customWidth="1"/>
    <col min="4631" max="4631" width="10.5546875" style="48" customWidth="1"/>
    <col min="4632" max="4632" width="4.6640625" style="48" customWidth="1"/>
    <col min="4633" max="4633" width="25.21484375" style="48" customWidth="1"/>
    <col min="4634" max="4649" width="9.4453125" style="48" customWidth="1"/>
    <col min="4650" max="4864" width="11.5546875" style="48" customWidth="1"/>
    <col min="4865" max="4868" width="18.77734375" style="48" customWidth="1"/>
    <col min="4869" max="4869" width="17.21484375" style="48" customWidth="1"/>
    <col min="4870" max="4870" width="19.3359375" style="48" customWidth="1"/>
    <col min="4871" max="4871" width="17.21484375" style="48" customWidth="1"/>
    <col min="4872" max="4883" width="22.6640625" style="48" customWidth="1"/>
    <col min="4884" max="4884" width="14.6640625" style="48" customWidth="1"/>
    <col min="4885" max="4885" width="12.99609375" style="48" customWidth="1"/>
    <col min="4886" max="4886" width="11.5546875" style="48" customWidth="1"/>
    <col min="4887" max="4887" width="10.5546875" style="48" customWidth="1"/>
    <col min="4888" max="4888" width="4.6640625" style="48" customWidth="1"/>
    <col min="4889" max="4889" width="25.21484375" style="48" customWidth="1"/>
    <col min="4890" max="4905" width="9.4453125" style="48" customWidth="1"/>
    <col min="4906" max="5120" width="11.5546875" style="48" customWidth="1"/>
    <col min="5121" max="5124" width="18.77734375" style="48" customWidth="1"/>
    <col min="5125" max="5125" width="17.21484375" style="48" customWidth="1"/>
    <col min="5126" max="5126" width="19.3359375" style="48" customWidth="1"/>
    <col min="5127" max="5127" width="17.21484375" style="48" customWidth="1"/>
    <col min="5128" max="5139" width="22.6640625" style="48" customWidth="1"/>
    <col min="5140" max="5140" width="14.6640625" style="48" customWidth="1"/>
    <col min="5141" max="5141" width="12.99609375" style="48" customWidth="1"/>
    <col min="5142" max="5142" width="11.5546875" style="48" customWidth="1"/>
    <col min="5143" max="5143" width="10.5546875" style="48" customWidth="1"/>
    <col min="5144" max="5144" width="4.6640625" style="48" customWidth="1"/>
    <col min="5145" max="5145" width="25.21484375" style="48" customWidth="1"/>
    <col min="5146" max="5161" width="9.4453125" style="48" customWidth="1"/>
    <col min="5162" max="5376" width="11.5546875" style="48" customWidth="1"/>
    <col min="5377" max="5380" width="18.77734375" style="48" customWidth="1"/>
    <col min="5381" max="5381" width="17.21484375" style="48" customWidth="1"/>
    <col min="5382" max="5382" width="19.3359375" style="48" customWidth="1"/>
    <col min="5383" max="5383" width="17.21484375" style="48" customWidth="1"/>
    <col min="5384" max="5395" width="22.6640625" style="48" customWidth="1"/>
    <col min="5396" max="5396" width="14.6640625" style="48" customWidth="1"/>
    <col min="5397" max="5397" width="12.99609375" style="48" customWidth="1"/>
    <col min="5398" max="5398" width="11.5546875" style="48" customWidth="1"/>
    <col min="5399" max="5399" width="10.5546875" style="48" customWidth="1"/>
    <col min="5400" max="5400" width="4.6640625" style="48" customWidth="1"/>
    <col min="5401" max="5401" width="25.21484375" style="48" customWidth="1"/>
    <col min="5402" max="5417" width="9.4453125" style="48" customWidth="1"/>
    <col min="5418" max="5632" width="11.5546875" style="48" customWidth="1"/>
    <col min="5633" max="5636" width="18.77734375" style="48" customWidth="1"/>
    <col min="5637" max="5637" width="17.21484375" style="48" customWidth="1"/>
    <col min="5638" max="5638" width="19.3359375" style="48" customWidth="1"/>
    <col min="5639" max="5639" width="17.21484375" style="48" customWidth="1"/>
    <col min="5640" max="5651" width="22.6640625" style="48" customWidth="1"/>
    <col min="5652" max="5652" width="14.6640625" style="48" customWidth="1"/>
    <col min="5653" max="5653" width="12.99609375" style="48" customWidth="1"/>
    <col min="5654" max="5654" width="11.5546875" style="48" customWidth="1"/>
    <col min="5655" max="5655" width="10.5546875" style="48" customWidth="1"/>
    <col min="5656" max="5656" width="4.6640625" style="48" customWidth="1"/>
    <col min="5657" max="5657" width="25.21484375" style="48" customWidth="1"/>
    <col min="5658" max="5673" width="9.4453125" style="48" customWidth="1"/>
    <col min="5674" max="5888" width="11.5546875" style="48" customWidth="1"/>
    <col min="5889" max="5892" width="18.77734375" style="48" customWidth="1"/>
    <col min="5893" max="5893" width="17.21484375" style="48" customWidth="1"/>
    <col min="5894" max="5894" width="19.3359375" style="48" customWidth="1"/>
    <col min="5895" max="5895" width="17.21484375" style="48" customWidth="1"/>
    <col min="5896" max="5907" width="22.6640625" style="48" customWidth="1"/>
    <col min="5908" max="5908" width="14.6640625" style="48" customWidth="1"/>
    <col min="5909" max="5909" width="12.99609375" style="48" customWidth="1"/>
    <col min="5910" max="5910" width="11.5546875" style="48" customWidth="1"/>
    <col min="5911" max="5911" width="10.5546875" style="48" customWidth="1"/>
    <col min="5912" max="5912" width="4.6640625" style="48" customWidth="1"/>
    <col min="5913" max="5913" width="25.21484375" style="48" customWidth="1"/>
    <col min="5914" max="5929" width="9.4453125" style="48" customWidth="1"/>
    <col min="5930" max="6144" width="11.5546875" style="48" customWidth="1"/>
    <col min="6145" max="6148" width="18.77734375" style="48" customWidth="1"/>
    <col min="6149" max="6149" width="17.21484375" style="48" customWidth="1"/>
    <col min="6150" max="6150" width="19.3359375" style="48" customWidth="1"/>
    <col min="6151" max="6151" width="17.21484375" style="48" customWidth="1"/>
    <col min="6152" max="6163" width="22.6640625" style="48" customWidth="1"/>
    <col min="6164" max="6164" width="14.6640625" style="48" customWidth="1"/>
    <col min="6165" max="6165" width="12.99609375" style="48" customWidth="1"/>
    <col min="6166" max="6166" width="11.5546875" style="48" customWidth="1"/>
    <col min="6167" max="6167" width="10.5546875" style="48" customWidth="1"/>
    <col min="6168" max="6168" width="4.6640625" style="48" customWidth="1"/>
    <col min="6169" max="6169" width="25.21484375" style="48" customWidth="1"/>
    <col min="6170" max="6185" width="9.4453125" style="48" customWidth="1"/>
    <col min="6186" max="6400" width="11.5546875" style="48" customWidth="1"/>
    <col min="6401" max="6404" width="18.77734375" style="48" customWidth="1"/>
    <col min="6405" max="6405" width="17.21484375" style="48" customWidth="1"/>
    <col min="6406" max="6406" width="19.3359375" style="48" customWidth="1"/>
    <col min="6407" max="6407" width="17.21484375" style="48" customWidth="1"/>
    <col min="6408" max="6419" width="22.6640625" style="48" customWidth="1"/>
    <col min="6420" max="6420" width="14.6640625" style="48" customWidth="1"/>
    <col min="6421" max="6421" width="12.99609375" style="48" customWidth="1"/>
    <col min="6422" max="6422" width="11.5546875" style="48" customWidth="1"/>
    <col min="6423" max="6423" width="10.5546875" style="48" customWidth="1"/>
    <col min="6424" max="6424" width="4.6640625" style="48" customWidth="1"/>
    <col min="6425" max="6425" width="25.21484375" style="48" customWidth="1"/>
    <col min="6426" max="6441" width="9.4453125" style="48" customWidth="1"/>
    <col min="6442" max="6656" width="11.5546875" style="48" customWidth="1"/>
    <col min="6657" max="6660" width="18.77734375" style="48" customWidth="1"/>
    <col min="6661" max="6661" width="17.21484375" style="48" customWidth="1"/>
    <col min="6662" max="6662" width="19.3359375" style="48" customWidth="1"/>
    <col min="6663" max="6663" width="17.21484375" style="48" customWidth="1"/>
    <col min="6664" max="6675" width="22.6640625" style="48" customWidth="1"/>
    <col min="6676" max="6676" width="14.6640625" style="48" customWidth="1"/>
    <col min="6677" max="6677" width="12.99609375" style="48" customWidth="1"/>
    <col min="6678" max="6678" width="11.5546875" style="48" customWidth="1"/>
    <col min="6679" max="6679" width="10.5546875" style="48" customWidth="1"/>
    <col min="6680" max="6680" width="4.6640625" style="48" customWidth="1"/>
    <col min="6681" max="6681" width="25.21484375" style="48" customWidth="1"/>
    <col min="6682" max="6697" width="9.4453125" style="48" customWidth="1"/>
    <col min="6698" max="6912" width="11.5546875" style="48" customWidth="1"/>
    <col min="6913" max="6916" width="18.77734375" style="48" customWidth="1"/>
    <col min="6917" max="6917" width="17.21484375" style="48" customWidth="1"/>
    <col min="6918" max="6918" width="19.3359375" style="48" customWidth="1"/>
    <col min="6919" max="6919" width="17.21484375" style="48" customWidth="1"/>
    <col min="6920" max="6931" width="22.6640625" style="48" customWidth="1"/>
    <col min="6932" max="6932" width="14.6640625" style="48" customWidth="1"/>
    <col min="6933" max="6933" width="12.99609375" style="48" customWidth="1"/>
    <col min="6934" max="6934" width="11.5546875" style="48" customWidth="1"/>
    <col min="6935" max="6935" width="10.5546875" style="48" customWidth="1"/>
    <col min="6936" max="6936" width="4.6640625" style="48" customWidth="1"/>
    <col min="6937" max="6937" width="25.21484375" style="48" customWidth="1"/>
    <col min="6938" max="6953" width="9.4453125" style="48" customWidth="1"/>
    <col min="6954" max="7168" width="11.5546875" style="48" customWidth="1"/>
    <col min="7169" max="7172" width="18.77734375" style="48" customWidth="1"/>
    <col min="7173" max="7173" width="17.21484375" style="48" customWidth="1"/>
    <col min="7174" max="7174" width="19.3359375" style="48" customWidth="1"/>
    <col min="7175" max="7175" width="17.21484375" style="48" customWidth="1"/>
    <col min="7176" max="7187" width="22.6640625" style="48" customWidth="1"/>
    <col min="7188" max="7188" width="14.6640625" style="48" customWidth="1"/>
    <col min="7189" max="7189" width="12.99609375" style="48" customWidth="1"/>
    <col min="7190" max="7190" width="11.5546875" style="48" customWidth="1"/>
    <col min="7191" max="7191" width="10.5546875" style="48" customWidth="1"/>
    <col min="7192" max="7192" width="4.6640625" style="48" customWidth="1"/>
    <col min="7193" max="7193" width="25.21484375" style="48" customWidth="1"/>
    <col min="7194" max="7209" width="9.4453125" style="48" customWidth="1"/>
    <col min="7210" max="7424" width="11.5546875" style="48" customWidth="1"/>
    <col min="7425" max="7428" width="18.77734375" style="48" customWidth="1"/>
    <col min="7429" max="7429" width="17.21484375" style="48" customWidth="1"/>
    <col min="7430" max="7430" width="19.3359375" style="48" customWidth="1"/>
    <col min="7431" max="7431" width="17.21484375" style="48" customWidth="1"/>
    <col min="7432" max="7443" width="22.6640625" style="48" customWidth="1"/>
    <col min="7444" max="7444" width="14.6640625" style="48" customWidth="1"/>
    <col min="7445" max="7445" width="12.99609375" style="48" customWidth="1"/>
    <col min="7446" max="7446" width="11.5546875" style="48" customWidth="1"/>
    <col min="7447" max="7447" width="10.5546875" style="48" customWidth="1"/>
    <col min="7448" max="7448" width="4.6640625" style="48" customWidth="1"/>
    <col min="7449" max="7449" width="25.21484375" style="48" customWidth="1"/>
    <col min="7450" max="7465" width="9.4453125" style="48" customWidth="1"/>
    <col min="7466" max="7680" width="11.5546875" style="48" customWidth="1"/>
    <col min="7681" max="7684" width="18.77734375" style="48" customWidth="1"/>
    <col min="7685" max="7685" width="17.21484375" style="48" customWidth="1"/>
    <col min="7686" max="7686" width="19.3359375" style="48" customWidth="1"/>
    <col min="7687" max="7687" width="17.21484375" style="48" customWidth="1"/>
    <col min="7688" max="7699" width="22.6640625" style="48" customWidth="1"/>
    <col min="7700" max="7700" width="14.6640625" style="48" customWidth="1"/>
    <col min="7701" max="7701" width="12.99609375" style="48" customWidth="1"/>
    <col min="7702" max="7702" width="11.5546875" style="48" customWidth="1"/>
    <col min="7703" max="7703" width="10.5546875" style="48" customWidth="1"/>
    <col min="7704" max="7704" width="4.6640625" style="48" customWidth="1"/>
    <col min="7705" max="7705" width="25.21484375" style="48" customWidth="1"/>
    <col min="7706" max="7721" width="9.4453125" style="48" customWidth="1"/>
    <col min="7722" max="7936" width="11.5546875" style="48" customWidth="1"/>
    <col min="7937" max="7940" width="18.77734375" style="48" customWidth="1"/>
    <col min="7941" max="7941" width="17.21484375" style="48" customWidth="1"/>
    <col min="7942" max="7942" width="19.3359375" style="48" customWidth="1"/>
    <col min="7943" max="7943" width="17.21484375" style="48" customWidth="1"/>
    <col min="7944" max="7955" width="22.6640625" style="48" customWidth="1"/>
    <col min="7956" max="7956" width="14.6640625" style="48" customWidth="1"/>
    <col min="7957" max="7957" width="12.99609375" style="48" customWidth="1"/>
    <col min="7958" max="7958" width="11.5546875" style="48" customWidth="1"/>
    <col min="7959" max="7959" width="10.5546875" style="48" customWidth="1"/>
    <col min="7960" max="7960" width="4.6640625" style="48" customWidth="1"/>
    <col min="7961" max="7961" width="25.21484375" style="48" customWidth="1"/>
    <col min="7962" max="7977" width="9.4453125" style="48" customWidth="1"/>
    <col min="7978" max="8192" width="11.5546875" style="48" customWidth="1"/>
    <col min="8193" max="8196" width="18.77734375" style="48" customWidth="1"/>
    <col min="8197" max="8197" width="17.21484375" style="48" customWidth="1"/>
    <col min="8198" max="8198" width="19.3359375" style="48" customWidth="1"/>
    <col min="8199" max="8199" width="17.21484375" style="48" customWidth="1"/>
    <col min="8200" max="8211" width="22.6640625" style="48" customWidth="1"/>
    <col min="8212" max="8212" width="14.6640625" style="48" customWidth="1"/>
    <col min="8213" max="8213" width="12.99609375" style="48" customWidth="1"/>
    <col min="8214" max="8214" width="11.5546875" style="48" customWidth="1"/>
    <col min="8215" max="8215" width="10.5546875" style="48" customWidth="1"/>
    <col min="8216" max="8216" width="4.6640625" style="48" customWidth="1"/>
    <col min="8217" max="8217" width="25.21484375" style="48" customWidth="1"/>
    <col min="8218" max="8233" width="9.4453125" style="48" customWidth="1"/>
    <col min="8234" max="8448" width="11.5546875" style="48" customWidth="1"/>
    <col min="8449" max="8452" width="18.77734375" style="48" customWidth="1"/>
    <col min="8453" max="8453" width="17.21484375" style="48" customWidth="1"/>
    <col min="8454" max="8454" width="19.3359375" style="48" customWidth="1"/>
    <col min="8455" max="8455" width="17.21484375" style="48" customWidth="1"/>
    <col min="8456" max="8467" width="22.6640625" style="48" customWidth="1"/>
    <col min="8468" max="8468" width="14.6640625" style="48" customWidth="1"/>
    <col min="8469" max="8469" width="12.99609375" style="48" customWidth="1"/>
    <col min="8470" max="8470" width="11.5546875" style="48" customWidth="1"/>
    <col min="8471" max="8471" width="10.5546875" style="48" customWidth="1"/>
    <col min="8472" max="8472" width="4.6640625" style="48" customWidth="1"/>
    <col min="8473" max="8473" width="25.21484375" style="48" customWidth="1"/>
    <col min="8474" max="8489" width="9.4453125" style="48" customWidth="1"/>
    <col min="8490" max="8704" width="11.5546875" style="48" customWidth="1"/>
    <col min="8705" max="8708" width="18.77734375" style="48" customWidth="1"/>
    <col min="8709" max="8709" width="17.21484375" style="48" customWidth="1"/>
    <col min="8710" max="8710" width="19.3359375" style="48" customWidth="1"/>
    <col min="8711" max="8711" width="17.21484375" style="48" customWidth="1"/>
    <col min="8712" max="8723" width="22.6640625" style="48" customWidth="1"/>
    <col min="8724" max="8724" width="14.6640625" style="48" customWidth="1"/>
    <col min="8725" max="8725" width="12.99609375" style="48" customWidth="1"/>
    <col min="8726" max="8726" width="11.5546875" style="48" customWidth="1"/>
    <col min="8727" max="8727" width="10.5546875" style="48" customWidth="1"/>
    <col min="8728" max="8728" width="4.6640625" style="48" customWidth="1"/>
    <col min="8729" max="8729" width="25.21484375" style="48" customWidth="1"/>
    <col min="8730" max="8745" width="9.4453125" style="48" customWidth="1"/>
    <col min="8746" max="8960" width="11.5546875" style="48" customWidth="1"/>
    <col min="8961" max="8964" width="18.77734375" style="48" customWidth="1"/>
    <col min="8965" max="8965" width="17.21484375" style="48" customWidth="1"/>
    <col min="8966" max="8966" width="19.3359375" style="48" customWidth="1"/>
    <col min="8967" max="8967" width="17.21484375" style="48" customWidth="1"/>
    <col min="8968" max="8979" width="22.6640625" style="48" customWidth="1"/>
    <col min="8980" max="8980" width="14.6640625" style="48" customWidth="1"/>
    <col min="8981" max="8981" width="12.99609375" style="48" customWidth="1"/>
    <col min="8982" max="8982" width="11.5546875" style="48" customWidth="1"/>
    <col min="8983" max="8983" width="10.5546875" style="48" customWidth="1"/>
    <col min="8984" max="8984" width="4.6640625" style="48" customWidth="1"/>
    <col min="8985" max="8985" width="25.21484375" style="48" customWidth="1"/>
    <col min="8986" max="9001" width="9.4453125" style="48" customWidth="1"/>
    <col min="9002" max="9216" width="11.5546875" style="48" customWidth="1"/>
    <col min="9217" max="9220" width="18.77734375" style="48" customWidth="1"/>
    <col min="9221" max="9221" width="17.21484375" style="48" customWidth="1"/>
    <col min="9222" max="9222" width="19.3359375" style="48" customWidth="1"/>
    <col min="9223" max="9223" width="17.21484375" style="48" customWidth="1"/>
    <col min="9224" max="9235" width="22.6640625" style="48" customWidth="1"/>
    <col min="9236" max="9236" width="14.6640625" style="48" customWidth="1"/>
    <col min="9237" max="9237" width="12.99609375" style="48" customWidth="1"/>
    <col min="9238" max="9238" width="11.5546875" style="48" customWidth="1"/>
    <col min="9239" max="9239" width="10.5546875" style="48" customWidth="1"/>
    <col min="9240" max="9240" width="4.6640625" style="48" customWidth="1"/>
    <col min="9241" max="9241" width="25.21484375" style="48" customWidth="1"/>
    <col min="9242" max="9257" width="9.4453125" style="48" customWidth="1"/>
    <col min="9258" max="9472" width="11.5546875" style="48" customWidth="1"/>
    <col min="9473" max="9476" width="18.77734375" style="48" customWidth="1"/>
    <col min="9477" max="9477" width="17.21484375" style="48" customWidth="1"/>
    <col min="9478" max="9478" width="19.3359375" style="48" customWidth="1"/>
    <col min="9479" max="9479" width="17.21484375" style="48" customWidth="1"/>
    <col min="9480" max="9491" width="22.6640625" style="48" customWidth="1"/>
    <col min="9492" max="9492" width="14.6640625" style="48" customWidth="1"/>
    <col min="9493" max="9493" width="12.99609375" style="48" customWidth="1"/>
    <col min="9494" max="9494" width="11.5546875" style="48" customWidth="1"/>
    <col min="9495" max="9495" width="10.5546875" style="48" customWidth="1"/>
    <col min="9496" max="9496" width="4.6640625" style="48" customWidth="1"/>
    <col min="9497" max="9497" width="25.21484375" style="48" customWidth="1"/>
    <col min="9498" max="9513" width="9.4453125" style="48" customWidth="1"/>
    <col min="9514" max="9728" width="11.5546875" style="48" customWidth="1"/>
    <col min="9729" max="9732" width="18.77734375" style="48" customWidth="1"/>
    <col min="9733" max="9733" width="17.21484375" style="48" customWidth="1"/>
    <col min="9734" max="9734" width="19.3359375" style="48" customWidth="1"/>
    <col min="9735" max="9735" width="17.21484375" style="48" customWidth="1"/>
    <col min="9736" max="9747" width="22.6640625" style="48" customWidth="1"/>
    <col min="9748" max="9748" width="14.6640625" style="48" customWidth="1"/>
    <col min="9749" max="9749" width="12.99609375" style="48" customWidth="1"/>
    <col min="9750" max="9750" width="11.5546875" style="48" customWidth="1"/>
    <col min="9751" max="9751" width="10.5546875" style="48" customWidth="1"/>
    <col min="9752" max="9752" width="4.6640625" style="48" customWidth="1"/>
    <col min="9753" max="9753" width="25.21484375" style="48" customWidth="1"/>
    <col min="9754" max="9769" width="9.4453125" style="48" customWidth="1"/>
    <col min="9770" max="9984" width="11.5546875" style="48" customWidth="1"/>
    <col min="9985" max="9988" width="18.77734375" style="48" customWidth="1"/>
    <col min="9989" max="9989" width="17.21484375" style="48" customWidth="1"/>
    <col min="9990" max="9990" width="19.3359375" style="48" customWidth="1"/>
    <col min="9991" max="9991" width="17.21484375" style="48" customWidth="1"/>
    <col min="9992" max="10003" width="22.6640625" style="48" customWidth="1"/>
    <col min="10004" max="10004" width="14.6640625" style="48" customWidth="1"/>
    <col min="10005" max="10005" width="12.99609375" style="48" customWidth="1"/>
    <col min="10006" max="10006" width="11.5546875" style="48" customWidth="1"/>
    <col min="10007" max="10007" width="10.5546875" style="48" customWidth="1"/>
    <col min="10008" max="10008" width="4.6640625" style="48" customWidth="1"/>
    <col min="10009" max="10009" width="25.21484375" style="48" customWidth="1"/>
    <col min="10010" max="10025" width="9.4453125" style="48" customWidth="1"/>
    <col min="10026" max="10240" width="11.5546875" style="48" customWidth="1"/>
    <col min="10241" max="10244" width="18.77734375" style="48" customWidth="1"/>
    <col min="10245" max="10245" width="17.21484375" style="48" customWidth="1"/>
    <col min="10246" max="10246" width="19.3359375" style="48" customWidth="1"/>
    <col min="10247" max="10247" width="17.21484375" style="48" customWidth="1"/>
    <col min="10248" max="10259" width="22.6640625" style="48" customWidth="1"/>
    <col min="10260" max="10260" width="14.6640625" style="48" customWidth="1"/>
    <col min="10261" max="10261" width="12.99609375" style="48" customWidth="1"/>
    <col min="10262" max="10262" width="11.5546875" style="48" customWidth="1"/>
    <col min="10263" max="10263" width="10.5546875" style="48" customWidth="1"/>
    <col min="10264" max="10264" width="4.6640625" style="48" customWidth="1"/>
    <col min="10265" max="10265" width="25.21484375" style="48" customWidth="1"/>
    <col min="10266" max="10281" width="9.4453125" style="48" customWidth="1"/>
    <col min="10282" max="10496" width="11.5546875" style="48" customWidth="1"/>
    <col min="10497" max="10500" width="18.77734375" style="48" customWidth="1"/>
    <col min="10501" max="10501" width="17.21484375" style="48" customWidth="1"/>
    <col min="10502" max="10502" width="19.3359375" style="48" customWidth="1"/>
    <col min="10503" max="10503" width="17.21484375" style="48" customWidth="1"/>
    <col min="10504" max="10515" width="22.6640625" style="48" customWidth="1"/>
    <col min="10516" max="10516" width="14.6640625" style="48" customWidth="1"/>
    <col min="10517" max="10517" width="12.99609375" style="48" customWidth="1"/>
    <col min="10518" max="10518" width="11.5546875" style="48" customWidth="1"/>
    <col min="10519" max="10519" width="10.5546875" style="48" customWidth="1"/>
    <col min="10520" max="10520" width="4.6640625" style="48" customWidth="1"/>
    <col min="10521" max="10521" width="25.21484375" style="48" customWidth="1"/>
    <col min="10522" max="10537" width="9.4453125" style="48" customWidth="1"/>
    <col min="10538" max="10752" width="11.5546875" style="48" customWidth="1"/>
    <col min="10753" max="10756" width="18.77734375" style="48" customWidth="1"/>
    <col min="10757" max="10757" width="17.21484375" style="48" customWidth="1"/>
    <col min="10758" max="10758" width="19.3359375" style="48" customWidth="1"/>
    <col min="10759" max="10759" width="17.21484375" style="48" customWidth="1"/>
    <col min="10760" max="10771" width="22.6640625" style="48" customWidth="1"/>
    <col min="10772" max="10772" width="14.6640625" style="48" customWidth="1"/>
    <col min="10773" max="10773" width="12.99609375" style="48" customWidth="1"/>
    <col min="10774" max="10774" width="11.5546875" style="48" customWidth="1"/>
    <col min="10775" max="10775" width="10.5546875" style="48" customWidth="1"/>
    <col min="10776" max="10776" width="4.6640625" style="48" customWidth="1"/>
    <col min="10777" max="10777" width="25.21484375" style="48" customWidth="1"/>
    <col min="10778" max="10793" width="9.4453125" style="48" customWidth="1"/>
    <col min="10794" max="11008" width="11.5546875" style="48" customWidth="1"/>
    <col min="11009" max="11012" width="18.77734375" style="48" customWidth="1"/>
    <col min="11013" max="11013" width="17.21484375" style="48" customWidth="1"/>
    <col min="11014" max="11014" width="19.3359375" style="48" customWidth="1"/>
    <col min="11015" max="11015" width="17.21484375" style="48" customWidth="1"/>
    <col min="11016" max="11027" width="22.6640625" style="48" customWidth="1"/>
    <col min="11028" max="11028" width="14.6640625" style="48" customWidth="1"/>
    <col min="11029" max="11029" width="12.99609375" style="48" customWidth="1"/>
    <col min="11030" max="11030" width="11.5546875" style="48" customWidth="1"/>
    <col min="11031" max="11031" width="10.5546875" style="48" customWidth="1"/>
    <col min="11032" max="11032" width="4.6640625" style="48" customWidth="1"/>
    <col min="11033" max="11033" width="25.21484375" style="48" customWidth="1"/>
    <col min="11034" max="11049" width="9.4453125" style="48" customWidth="1"/>
    <col min="11050" max="11264" width="11.5546875" style="48" customWidth="1"/>
    <col min="11265" max="11268" width="18.77734375" style="48" customWidth="1"/>
    <col min="11269" max="11269" width="17.21484375" style="48" customWidth="1"/>
    <col min="11270" max="11270" width="19.3359375" style="48" customWidth="1"/>
    <col min="11271" max="11271" width="17.21484375" style="48" customWidth="1"/>
    <col min="11272" max="11283" width="22.6640625" style="48" customWidth="1"/>
    <col min="11284" max="11284" width="14.6640625" style="48" customWidth="1"/>
    <col min="11285" max="11285" width="12.99609375" style="48" customWidth="1"/>
    <col min="11286" max="11286" width="11.5546875" style="48" customWidth="1"/>
    <col min="11287" max="11287" width="10.5546875" style="48" customWidth="1"/>
    <col min="11288" max="11288" width="4.6640625" style="48" customWidth="1"/>
    <col min="11289" max="11289" width="25.21484375" style="48" customWidth="1"/>
    <col min="11290" max="11305" width="9.4453125" style="48" customWidth="1"/>
    <col min="11306" max="11520" width="11.5546875" style="48" customWidth="1"/>
    <col min="11521" max="11524" width="18.77734375" style="48" customWidth="1"/>
    <col min="11525" max="11525" width="17.21484375" style="48" customWidth="1"/>
    <col min="11526" max="11526" width="19.3359375" style="48" customWidth="1"/>
    <col min="11527" max="11527" width="17.21484375" style="48" customWidth="1"/>
    <col min="11528" max="11539" width="22.6640625" style="48" customWidth="1"/>
    <col min="11540" max="11540" width="14.6640625" style="48" customWidth="1"/>
    <col min="11541" max="11541" width="12.99609375" style="48" customWidth="1"/>
    <col min="11542" max="11542" width="11.5546875" style="48" customWidth="1"/>
    <col min="11543" max="11543" width="10.5546875" style="48" customWidth="1"/>
    <col min="11544" max="11544" width="4.6640625" style="48" customWidth="1"/>
    <col min="11545" max="11545" width="25.21484375" style="48" customWidth="1"/>
    <col min="11546" max="11561" width="9.4453125" style="48" customWidth="1"/>
    <col min="11562" max="11776" width="11.5546875" style="48" customWidth="1"/>
    <col min="11777" max="11780" width="18.77734375" style="48" customWidth="1"/>
    <col min="11781" max="11781" width="17.21484375" style="48" customWidth="1"/>
    <col min="11782" max="11782" width="19.3359375" style="48" customWidth="1"/>
    <col min="11783" max="11783" width="17.21484375" style="48" customWidth="1"/>
    <col min="11784" max="11795" width="22.6640625" style="48" customWidth="1"/>
    <col min="11796" max="11796" width="14.6640625" style="48" customWidth="1"/>
    <col min="11797" max="11797" width="12.99609375" style="48" customWidth="1"/>
    <col min="11798" max="11798" width="11.5546875" style="48" customWidth="1"/>
    <col min="11799" max="11799" width="10.5546875" style="48" customWidth="1"/>
    <col min="11800" max="11800" width="4.6640625" style="48" customWidth="1"/>
    <col min="11801" max="11801" width="25.21484375" style="48" customWidth="1"/>
    <col min="11802" max="11817" width="9.4453125" style="48" customWidth="1"/>
    <col min="11818" max="12032" width="11.5546875" style="48" customWidth="1"/>
    <col min="12033" max="12036" width="18.77734375" style="48" customWidth="1"/>
    <col min="12037" max="12037" width="17.21484375" style="48" customWidth="1"/>
    <col min="12038" max="12038" width="19.3359375" style="48" customWidth="1"/>
    <col min="12039" max="12039" width="17.21484375" style="48" customWidth="1"/>
    <col min="12040" max="12051" width="22.6640625" style="48" customWidth="1"/>
    <col min="12052" max="12052" width="14.6640625" style="48" customWidth="1"/>
    <col min="12053" max="12053" width="12.99609375" style="48" customWidth="1"/>
    <col min="12054" max="12054" width="11.5546875" style="48" customWidth="1"/>
    <col min="12055" max="12055" width="10.5546875" style="48" customWidth="1"/>
    <col min="12056" max="12056" width="4.6640625" style="48" customWidth="1"/>
    <col min="12057" max="12057" width="25.21484375" style="48" customWidth="1"/>
    <col min="12058" max="12073" width="9.4453125" style="48" customWidth="1"/>
    <col min="12074" max="12288" width="11.5546875" style="48" customWidth="1"/>
    <col min="12289" max="12292" width="18.77734375" style="48" customWidth="1"/>
    <col min="12293" max="12293" width="17.21484375" style="48" customWidth="1"/>
    <col min="12294" max="12294" width="19.3359375" style="48" customWidth="1"/>
    <col min="12295" max="12295" width="17.21484375" style="48" customWidth="1"/>
    <col min="12296" max="12307" width="22.6640625" style="48" customWidth="1"/>
    <col min="12308" max="12308" width="14.6640625" style="48" customWidth="1"/>
    <col min="12309" max="12309" width="12.99609375" style="48" customWidth="1"/>
    <col min="12310" max="12310" width="11.5546875" style="48" customWidth="1"/>
    <col min="12311" max="12311" width="10.5546875" style="48" customWidth="1"/>
    <col min="12312" max="12312" width="4.6640625" style="48" customWidth="1"/>
    <col min="12313" max="12313" width="25.21484375" style="48" customWidth="1"/>
    <col min="12314" max="12329" width="9.4453125" style="48" customWidth="1"/>
    <col min="12330" max="12544" width="11.5546875" style="48" customWidth="1"/>
    <col min="12545" max="12548" width="18.77734375" style="48" customWidth="1"/>
    <col min="12549" max="12549" width="17.21484375" style="48" customWidth="1"/>
    <col min="12550" max="12550" width="19.3359375" style="48" customWidth="1"/>
    <col min="12551" max="12551" width="17.21484375" style="48" customWidth="1"/>
    <col min="12552" max="12563" width="22.6640625" style="48" customWidth="1"/>
    <col min="12564" max="12564" width="14.6640625" style="48" customWidth="1"/>
    <col min="12565" max="12565" width="12.99609375" style="48" customWidth="1"/>
    <col min="12566" max="12566" width="11.5546875" style="48" customWidth="1"/>
    <col min="12567" max="12567" width="10.5546875" style="48" customWidth="1"/>
    <col min="12568" max="12568" width="4.6640625" style="48" customWidth="1"/>
    <col min="12569" max="12569" width="25.21484375" style="48" customWidth="1"/>
    <col min="12570" max="12585" width="9.4453125" style="48" customWidth="1"/>
    <col min="12586" max="12800" width="11.5546875" style="48" customWidth="1"/>
    <col min="12801" max="12804" width="18.77734375" style="48" customWidth="1"/>
    <col min="12805" max="12805" width="17.21484375" style="48" customWidth="1"/>
    <col min="12806" max="12806" width="19.3359375" style="48" customWidth="1"/>
    <col min="12807" max="12807" width="17.21484375" style="48" customWidth="1"/>
    <col min="12808" max="12819" width="22.6640625" style="48" customWidth="1"/>
    <col min="12820" max="12820" width="14.6640625" style="48" customWidth="1"/>
    <col min="12821" max="12821" width="12.99609375" style="48" customWidth="1"/>
    <col min="12822" max="12822" width="11.5546875" style="48" customWidth="1"/>
    <col min="12823" max="12823" width="10.5546875" style="48" customWidth="1"/>
    <col min="12824" max="12824" width="4.6640625" style="48" customWidth="1"/>
    <col min="12825" max="12825" width="25.21484375" style="48" customWidth="1"/>
    <col min="12826" max="12841" width="9.4453125" style="48" customWidth="1"/>
    <col min="12842" max="13056" width="11.5546875" style="48" customWidth="1"/>
    <col min="13057" max="13060" width="18.77734375" style="48" customWidth="1"/>
    <col min="13061" max="13061" width="17.21484375" style="48" customWidth="1"/>
    <col min="13062" max="13062" width="19.3359375" style="48" customWidth="1"/>
    <col min="13063" max="13063" width="17.21484375" style="48" customWidth="1"/>
    <col min="13064" max="13075" width="22.6640625" style="48" customWidth="1"/>
    <col min="13076" max="13076" width="14.6640625" style="48" customWidth="1"/>
    <col min="13077" max="13077" width="12.99609375" style="48" customWidth="1"/>
    <col min="13078" max="13078" width="11.5546875" style="48" customWidth="1"/>
    <col min="13079" max="13079" width="10.5546875" style="48" customWidth="1"/>
    <col min="13080" max="13080" width="4.6640625" style="48" customWidth="1"/>
    <col min="13081" max="13081" width="25.21484375" style="48" customWidth="1"/>
    <col min="13082" max="13097" width="9.4453125" style="48" customWidth="1"/>
    <col min="13098" max="13312" width="11.5546875" style="48" customWidth="1"/>
    <col min="13313" max="13316" width="18.77734375" style="48" customWidth="1"/>
    <col min="13317" max="13317" width="17.21484375" style="48" customWidth="1"/>
    <col min="13318" max="13318" width="19.3359375" style="48" customWidth="1"/>
    <col min="13319" max="13319" width="17.21484375" style="48" customWidth="1"/>
    <col min="13320" max="13331" width="22.6640625" style="48" customWidth="1"/>
    <col min="13332" max="13332" width="14.6640625" style="48" customWidth="1"/>
    <col min="13333" max="13333" width="12.99609375" style="48" customWidth="1"/>
    <col min="13334" max="13334" width="11.5546875" style="48" customWidth="1"/>
    <col min="13335" max="13335" width="10.5546875" style="48" customWidth="1"/>
    <col min="13336" max="13336" width="4.6640625" style="48" customWidth="1"/>
    <col min="13337" max="13337" width="25.21484375" style="48" customWidth="1"/>
    <col min="13338" max="13353" width="9.4453125" style="48" customWidth="1"/>
    <col min="13354" max="13568" width="11.5546875" style="48" customWidth="1"/>
    <col min="13569" max="13572" width="18.77734375" style="48" customWidth="1"/>
    <col min="13573" max="13573" width="17.21484375" style="48" customWidth="1"/>
    <col min="13574" max="13574" width="19.3359375" style="48" customWidth="1"/>
    <col min="13575" max="13575" width="17.21484375" style="48" customWidth="1"/>
    <col min="13576" max="13587" width="22.6640625" style="48" customWidth="1"/>
    <col min="13588" max="13588" width="14.6640625" style="48" customWidth="1"/>
    <col min="13589" max="13589" width="12.99609375" style="48" customWidth="1"/>
    <col min="13590" max="13590" width="11.5546875" style="48" customWidth="1"/>
    <col min="13591" max="13591" width="10.5546875" style="48" customWidth="1"/>
    <col min="13592" max="13592" width="4.6640625" style="48" customWidth="1"/>
    <col min="13593" max="13593" width="25.21484375" style="48" customWidth="1"/>
    <col min="13594" max="13609" width="9.4453125" style="48" customWidth="1"/>
    <col min="13610" max="13824" width="11.5546875" style="48" customWidth="1"/>
    <col min="13825" max="13828" width="18.77734375" style="48" customWidth="1"/>
    <col min="13829" max="13829" width="17.21484375" style="48" customWidth="1"/>
    <col min="13830" max="13830" width="19.3359375" style="48" customWidth="1"/>
    <col min="13831" max="13831" width="17.21484375" style="48" customWidth="1"/>
    <col min="13832" max="13843" width="22.6640625" style="48" customWidth="1"/>
    <col min="13844" max="13844" width="14.6640625" style="48" customWidth="1"/>
    <col min="13845" max="13845" width="12.99609375" style="48" customWidth="1"/>
    <col min="13846" max="13846" width="11.5546875" style="48" customWidth="1"/>
    <col min="13847" max="13847" width="10.5546875" style="48" customWidth="1"/>
    <col min="13848" max="13848" width="4.6640625" style="48" customWidth="1"/>
    <col min="13849" max="13849" width="25.21484375" style="48" customWidth="1"/>
    <col min="13850" max="13865" width="9.4453125" style="48" customWidth="1"/>
    <col min="13866" max="14080" width="11.5546875" style="48" customWidth="1"/>
    <col min="14081" max="14084" width="18.77734375" style="48" customWidth="1"/>
    <col min="14085" max="14085" width="17.21484375" style="48" customWidth="1"/>
    <col min="14086" max="14086" width="19.3359375" style="48" customWidth="1"/>
    <col min="14087" max="14087" width="17.21484375" style="48" customWidth="1"/>
    <col min="14088" max="14099" width="22.6640625" style="48" customWidth="1"/>
    <col min="14100" max="14100" width="14.6640625" style="48" customWidth="1"/>
    <col min="14101" max="14101" width="12.99609375" style="48" customWidth="1"/>
    <col min="14102" max="14102" width="11.5546875" style="48" customWidth="1"/>
    <col min="14103" max="14103" width="10.5546875" style="48" customWidth="1"/>
    <col min="14104" max="14104" width="4.6640625" style="48" customWidth="1"/>
    <col min="14105" max="14105" width="25.21484375" style="48" customWidth="1"/>
    <col min="14106" max="14121" width="9.4453125" style="48" customWidth="1"/>
    <col min="14122" max="14336" width="11.5546875" style="48" customWidth="1"/>
    <col min="14337" max="14340" width="18.77734375" style="48" customWidth="1"/>
    <col min="14341" max="14341" width="17.21484375" style="48" customWidth="1"/>
    <col min="14342" max="14342" width="19.3359375" style="48" customWidth="1"/>
    <col min="14343" max="14343" width="17.21484375" style="48" customWidth="1"/>
    <col min="14344" max="14355" width="22.6640625" style="48" customWidth="1"/>
    <col min="14356" max="14356" width="14.6640625" style="48" customWidth="1"/>
    <col min="14357" max="14357" width="12.99609375" style="48" customWidth="1"/>
    <col min="14358" max="14358" width="11.5546875" style="48" customWidth="1"/>
    <col min="14359" max="14359" width="10.5546875" style="48" customWidth="1"/>
    <col min="14360" max="14360" width="4.6640625" style="48" customWidth="1"/>
    <col min="14361" max="14361" width="25.21484375" style="48" customWidth="1"/>
    <col min="14362" max="14377" width="9.4453125" style="48" customWidth="1"/>
    <col min="14378" max="14592" width="11.5546875" style="48" customWidth="1"/>
    <col min="14593" max="14596" width="18.77734375" style="48" customWidth="1"/>
    <col min="14597" max="14597" width="17.21484375" style="48" customWidth="1"/>
    <col min="14598" max="14598" width="19.3359375" style="48" customWidth="1"/>
    <col min="14599" max="14599" width="17.21484375" style="48" customWidth="1"/>
    <col min="14600" max="14611" width="22.6640625" style="48" customWidth="1"/>
    <col min="14612" max="14612" width="14.6640625" style="48" customWidth="1"/>
    <col min="14613" max="14613" width="12.99609375" style="48" customWidth="1"/>
    <col min="14614" max="14614" width="11.5546875" style="48" customWidth="1"/>
    <col min="14615" max="14615" width="10.5546875" style="48" customWidth="1"/>
    <col min="14616" max="14616" width="4.6640625" style="48" customWidth="1"/>
    <col min="14617" max="14617" width="25.21484375" style="48" customWidth="1"/>
    <col min="14618" max="14633" width="9.4453125" style="48" customWidth="1"/>
    <col min="14634" max="14848" width="11.5546875" style="48" customWidth="1"/>
    <col min="14849" max="14852" width="18.77734375" style="48" customWidth="1"/>
    <col min="14853" max="14853" width="17.21484375" style="48" customWidth="1"/>
    <col min="14854" max="14854" width="19.3359375" style="48" customWidth="1"/>
    <col min="14855" max="14855" width="17.21484375" style="48" customWidth="1"/>
    <col min="14856" max="14867" width="22.6640625" style="48" customWidth="1"/>
    <col min="14868" max="14868" width="14.6640625" style="48" customWidth="1"/>
    <col min="14869" max="14869" width="12.99609375" style="48" customWidth="1"/>
    <col min="14870" max="14870" width="11.5546875" style="48" customWidth="1"/>
    <col min="14871" max="14871" width="10.5546875" style="48" customWidth="1"/>
    <col min="14872" max="14872" width="4.6640625" style="48" customWidth="1"/>
    <col min="14873" max="14873" width="25.21484375" style="48" customWidth="1"/>
    <col min="14874" max="14889" width="9.4453125" style="48" customWidth="1"/>
    <col min="14890" max="15104" width="11.5546875" style="48" customWidth="1"/>
    <col min="15105" max="15108" width="18.77734375" style="48" customWidth="1"/>
    <col min="15109" max="15109" width="17.21484375" style="48" customWidth="1"/>
    <col min="15110" max="15110" width="19.3359375" style="48" customWidth="1"/>
    <col min="15111" max="15111" width="17.21484375" style="48" customWidth="1"/>
    <col min="15112" max="15123" width="22.6640625" style="48" customWidth="1"/>
    <col min="15124" max="15124" width="14.6640625" style="48" customWidth="1"/>
    <col min="15125" max="15125" width="12.99609375" style="48" customWidth="1"/>
    <col min="15126" max="15126" width="11.5546875" style="48" customWidth="1"/>
    <col min="15127" max="15127" width="10.5546875" style="48" customWidth="1"/>
    <col min="15128" max="15128" width="4.6640625" style="48" customWidth="1"/>
    <col min="15129" max="15129" width="25.21484375" style="48" customWidth="1"/>
    <col min="15130" max="15145" width="9.4453125" style="48" customWidth="1"/>
    <col min="15146" max="15360" width="11.5546875" style="48" customWidth="1"/>
    <col min="15361" max="15364" width="18.77734375" style="48" customWidth="1"/>
    <col min="15365" max="15365" width="17.21484375" style="48" customWidth="1"/>
    <col min="15366" max="15366" width="19.3359375" style="48" customWidth="1"/>
    <col min="15367" max="15367" width="17.21484375" style="48" customWidth="1"/>
    <col min="15368" max="15379" width="22.6640625" style="48" customWidth="1"/>
    <col min="15380" max="15380" width="14.6640625" style="48" customWidth="1"/>
    <col min="15381" max="15381" width="12.99609375" style="48" customWidth="1"/>
    <col min="15382" max="15382" width="11.5546875" style="48" customWidth="1"/>
    <col min="15383" max="15383" width="10.5546875" style="48" customWidth="1"/>
    <col min="15384" max="15384" width="4.6640625" style="48" customWidth="1"/>
    <col min="15385" max="15385" width="25.21484375" style="48" customWidth="1"/>
    <col min="15386" max="15401" width="9.4453125" style="48" customWidth="1"/>
    <col min="15402" max="15616" width="11.5546875" style="48" customWidth="1"/>
    <col min="15617" max="15620" width="18.77734375" style="48" customWidth="1"/>
    <col min="15621" max="15621" width="17.21484375" style="48" customWidth="1"/>
    <col min="15622" max="15622" width="19.3359375" style="48" customWidth="1"/>
    <col min="15623" max="15623" width="17.21484375" style="48" customWidth="1"/>
    <col min="15624" max="15635" width="22.6640625" style="48" customWidth="1"/>
    <col min="15636" max="15636" width="14.6640625" style="48" customWidth="1"/>
    <col min="15637" max="15637" width="12.99609375" style="48" customWidth="1"/>
    <col min="15638" max="15638" width="11.5546875" style="48" customWidth="1"/>
    <col min="15639" max="15639" width="10.5546875" style="48" customWidth="1"/>
    <col min="15640" max="15640" width="4.6640625" style="48" customWidth="1"/>
    <col min="15641" max="15641" width="25.21484375" style="48" customWidth="1"/>
    <col min="15642" max="15657" width="9.4453125" style="48" customWidth="1"/>
    <col min="15658" max="15872" width="11.5546875" style="48" customWidth="1"/>
    <col min="15873" max="15876" width="18.77734375" style="48" customWidth="1"/>
    <col min="15877" max="15877" width="17.21484375" style="48" customWidth="1"/>
    <col min="15878" max="15878" width="19.3359375" style="48" customWidth="1"/>
    <col min="15879" max="15879" width="17.21484375" style="48" customWidth="1"/>
    <col min="15880" max="15891" width="22.6640625" style="48" customWidth="1"/>
    <col min="15892" max="15892" width="14.6640625" style="48" customWidth="1"/>
    <col min="15893" max="15893" width="12.99609375" style="48" customWidth="1"/>
    <col min="15894" max="15894" width="11.5546875" style="48" customWidth="1"/>
    <col min="15895" max="15895" width="10.5546875" style="48" customWidth="1"/>
    <col min="15896" max="15896" width="4.6640625" style="48" customWidth="1"/>
    <col min="15897" max="15897" width="25.21484375" style="48" customWidth="1"/>
    <col min="15898" max="15913" width="9.4453125" style="48" customWidth="1"/>
    <col min="15914" max="16128" width="11.5546875" style="48" customWidth="1"/>
    <col min="16129" max="16132" width="18.77734375" style="48" customWidth="1"/>
    <col min="16133" max="16133" width="17.21484375" style="48" customWidth="1"/>
    <col min="16134" max="16134" width="19.3359375" style="48" customWidth="1"/>
    <col min="16135" max="16135" width="17.21484375" style="48" customWidth="1"/>
    <col min="16136" max="16147" width="22.6640625" style="48" customWidth="1"/>
    <col min="16148" max="16148" width="14.6640625" style="48" customWidth="1"/>
    <col min="16149" max="16149" width="12.99609375" style="48" customWidth="1"/>
    <col min="16150" max="16150" width="11.5546875" style="48" customWidth="1"/>
    <col min="16151" max="16151" width="10.5546875" style="48" customWidth="1"/>
    <col min="16152" max="16152" width="4.6640625" style="48" customWidth="1"/>
    <col min="16153" max="16153" width="25.21484375" style="48" customWidth="1"/>
    <col min="16154" max="16169" width="9.4453125" style="48" customWidth="1"/>
    <col min="16170" max="16384" width="11.5546875" style="48" customWidth="1"/>
  </cols>
  <sheetData>
    <row r="1" spans="1:25" s="3" customFormat="1" ht="16.5" thickBot="1">
      <c r="A1" s="1" t="s">
        <v>0</v>
      </c>
      <c r="B1" s="1"/>
      <c r="C1" s="2"/>
      <c r="D1" s="2"/>
      <c r="E1" s="2"/>
      <c r="F1" s="2"/>
      <c r="G1" s="2"/>
      <c r="R1" s="4" t="s">
        <v>1</v>
      </c>
      <c r="S1" s="5" t="s">
        <v>2</v>
      </c>
      <c r="T1" s="5" t="s">
        <v>3</v>
      </c>
      <c r="U1" s="5" t="s">
        <v>4</v>
      </c>
      <c r="V1" s="5" t="s">
        <v>5</v>
      </c>
      <c r="W1" s="5" t="s">
        <v>6</v>
      </c>
      <c r="X1" s="5" t="s">
        <v>7</v>
      </c>
      <c r="Y1" s="6" t="s">
        <v>8</v>
      </c>
    </row>
    <row r="2" spans="1:25" s="3" customFormat="1" ht="12">
      <c r="A2" s="7"/>
      <c r="B2" s="7"/>
      <c r="C2" s="7"/>
      <c r="D2" s="8"/>
      <c r="E2" s="8"/>
      <c r="R2" s="9" t="s">
        <v>9</v>
      </c>
      <c r="S2" s="10" t="s">
        <v>9</v>
      </c>
      <c r="T2" s="10">
        <v>0</v>
      </c>
      <c r="U2" s="10" t="s">
        <v>10</v>
      </c>
      <c r="V2" s="10" t="s">
        <v>11</v>
      </c>
      <c r="W2" s="10" t="s">
        <v>12</v>
      </c>
      <c r="X2" s="10" t="s">
        <v>13</v>
      </c>
      <c r="Y2" s="11" t="s">
        <v>14</v>
      </c>
    </row>
    <row r="3" spans="1:25" s="3" customFormat="1" ht="12">
      <c r="A3" s="12" t="s">
        <v>15</v>
      </c>
      <c r="B3" s="13"/>
      <c r="C3" s="13"/>
      <c r="D3" s="13"/>
      <c r="E3" s="14"/>
      <c r="F3" s="14"/>
      <c r="G3" s="14"/>
      <c r="R3" s="9" t="s">
        <v>16</v>
      </c>
      <c r="S3" s="10" t="s">
        <v>17</v>
      </c>
      <c r="T3" s="10">
        <v>1</v>
      </c>
      <c r="U3" s="10" t="s">
        <v>18</v>
      </c>
      <c r="V3" s="10" t="s">
        <v>19</v>
      </c>
      <c r="W3" s="10" t="s">
        <v>20</v>
      </c>
      <c r="X3" s="10" t="s">
        <v>21</v>
      </c>
      <c r="Y3" s="11" t="s">
        <v>22</v>
      </c>
    </row>
    <row r="4" spans="1:25" s="3" customFormat="1" ht="12.95" customHeight="1">
      <c r="A4" s="15" t="s">
        <v>1</v>
      </c>
      <c r="B4" s="16" t="s">
        <v>23</v>
      </c>
      <c r="C4" s="16"/>
      <c r="D4" s="16"/>
      <c r="E4" s="17"/>
      <c r="F4" s="18"/>
      <c r="G4" s="19" t="s">
        <v>24</v>
      </c>
      <c r="R4" s="20" t="s">
        <v>25</v>
      </c>
      <c r="S4" s="21" t="s">
        <v>26</v>
      </c>
      <c r="T4" s="10">
        <v>2</v>
      </c>
      <c r="U4" s="21" t="s">
        <v>27</v>
      </c>
      <c r="V4" s="10" t="s">
        <v>28</v>
      </c>
      <c r="W4" s="10" t="s">
        <v>29</v>
      </c>
      <c r="X4" s="10" t="s">
        <v>30</v>
      </c>
      <c r="Y4" s="11" t="s">
        <v>31</v>
      </c>
    </row>
    <row r="5" spans="1:25" s="3" customFormat="1" ht="15">
      <c r="A5" s="22" t="s">
        <v>32</v>
      </c>
      <c r="B5" s="12" t="s">
        <v>33</v>
      </c>
      <c r="C5" s="13"/>
      <c r="D5" s="13"/>
      <c r="E5" s="23"/>
      <c r="F5" s="24"/>
      <c r="G5" s="19"/>
      <c r="R5" s="20" t="s">
        <v>34</v>
      </c>
      <c r="S5" s="21" t="s">
        <v>35</v>
      </c>
      <c r="T5" s="10">
        <v>3</v>
      </c>
      <c r="U5" s="10"/>
      <c r="V5" s="10" t="s">
        <v>36</v>
      </c>
      <c r="W5" s="10" t="s">
        <v>37</v>
      </c>
      <c r="X5" s="10"/>
      <c r="Y5" s="11" t="s">
        <v>38</v>
      </c>
    </row>
    <row r="6" spans="1:25" s="3" customFormat="1" ht="15">
      <c r="A6" s="22" t="s">
        <v>39</v>
      </c>
      <c r="B6" s="13" t="s">
        <v>40</v>
      </c>
      <c r="C6" s="13"/>
      <c r="D6" s="13"/>
      <c r="E6" s="23"/>
      <c r="F6" s="24"/>
      <c r="G6" s="19"/>
      <c r="R6" s="20" t="s">
        <v>41</v>
      </c>
      <c r="S6" s="21" t="s">
        <v>42</v>
      </c>
      <c r="T6" s="10">
        <v>4</v>
      </c>
      <c r="U6" s="10"/>
      <c r="V6" s="10" t="s">
        <v>43</v>
      </c>
      <c r="W6" s="10"/>
      <c r="X6" s="10"/>
      <c r="Y6" s="11"/>
    </row>
    <row r="7" spans="1:25" s="3" customFormat="1" ht="12.75" customHeight="1">
      <c r="A7" s="22" t="s">
        <v>44</v>
      </c>
      <c r="B7" s="13" t="s">
        <v>45</v>
      </c>
      <c r="C7" s="13"/>
      <c r="D7" s="13"/>
      <c r="E7" s="23"/>
      <c r="F7" s="24"/>
      <c r="G7" s="19"/>
      <c r="R7" s="20" t="s">
        <v>46</v>
      </c>
      <c r="S7" s="21" t="s">
        <v>47</v>
      </c>
      <c r="T7" s="10">
        <v>5</v>
      </c>
      <c r="U7" s="10"/>
      <c r="V7" s="10" t="s">
        <v>48</v>
      </c>
      <c r="W7" s="10"/>
      <c r="X7" s="10"/>
      <c r="Y7" s="11"/>
    </row>
    <row r="8" spans="1:25" s="3" customFormat="1" ht="12.75" customHeight="1">
      <c r="A8" s="22" t="s">
        <v>49</v>
      </c>
      <c r="B8" s="13" t="s">
        <v>50</v>
      </c>
      <c r="C8" s="13"/>
      <c r="D8" s="13"/>
      <c r="E8" s="23"/>
      <c r="F8" s="24"/>
      <c r="G8" s="19"/>
      <c r="R8" s="20" t="s">
        <v>51</v>
      </c>
      <c r="S8" s="21" t="s">
        <v>52</v>
      </c>
      <c r="T8" s="10"/>
      <c r="U8" s="10"/>
      <c r="V8" s="10" t="s">
        <v>53</v>
      </c>
      <c r="W8" s="10"/>
      <c r="X8" s="10"/>
      <c r="Y8" s="11"/>
    </row>
    <row r="9" spans="1:25" s="3" customFormat="1" ht="12.75" customHeight="1">
      <c r="A9" s="22" t="s">
        <v>54</v>
      </c>
      <c r="B9" s="13" t="s">
        <v>55</v>
      </c>
      <c r="C9" s="13"/>
      <c r="D9" s="13"/>
      <c r="E9" s="23"/>
      <c r="F9" s="24"/>
      <c r="G9" s="19"/>
      <c r="H9" s="25" t="s">
        <v>56</v>
      </c>
      <c r="I9" s="25"/>
      <c r="R9" s="20" t="s">
        <v>57</v>
      </c>
      <c r="S9" s="10"/>
      <c r="T9" s="10"/>
      <c r="U9" s="10"/>
      <c r="V9" s="10" t="s">
        <v>58</v>
      </c>
      <c r="W9" s="10"/>
      <c r="X9" s="10"/>
      <c r="Y9" s="11"/>
    </row>
    <row r="10" spans="1:25" s="3" customFormat="1" ht="12.75" customHeight="1">
      <c r="A10" s="22" t="s">
        <v>59</v>
      </c>
      <c r="B10" s="13" t="s">
        <v>60</v>
      </c>
      <c r="C10" s="13"/>
      <c r="D10" s="13"/>
      <c r="E10" s="23"/>
      <c r="F10" s="24"/>
      <c r="G10" s="19"/>
      <c r="H10" s="25"/>
      <c r="I10" s="25"/>
      <c r="R10" s="20" t="s">
        <v>61</v>
      </c>
      <c r="S10" s="10"/>
      <c r="T10" s="10"/>
      <c r="U10" s="10"/>
      <c r="V10" s="10" t="s">
        <v>62</v>
      </c>
      <c r="W10" s="10"/>
      <c r="X10" s="10"/>
      <c r="Y10" s="11"/>
    </row>
    <row r="11" spans="1:25" s="3" customFormat="1" ht="12.75" customHeight="1">
      <c r="A11" s="22" t="s">
        <v>63</v>
      </c>
      <c r="B11" s="13" t="s">
        <v>64</v>
      </c>
      <c r="C11" s="13"/>
      <c r="D11" s="13"/>
      <c r="E11" s="23"/>
      <c r="F11" s="24"/>
      <c r="G11" s="19"/>
      <c r="H11" s="25"/>
      <c r="I11" s="25"/>
      <c r="R11" s="20" t="s">
        <v>65</v>
      </c>
      <c r="S11" s="10"/>
      <c r="T11" s="10"/>
      <c r="U11" s="10"/>
      <c r="V11" s="10" t="s">
        <v>66</v>
      </c>
      <c r="W11" s="10"/>
      <c r="X11" s="10"/>
      <c r="Y11" s="11"/>
    </row>
    <row r="12" spans="1:25" s="3" customFormat="1" ht="15">
      <c r="A12" s="22" t="s">
        <v>67</v>
      </c>
      <c r="B12" s="13" t="s">
        <v>68</v>
      </c>
      <c r="C12" s="13"/>
      <c r="D12" s="13"/>
      <c r="E12" s="23"/>
      <c r="F12" s="24"/>
      <c r="G12" s="19"/>
      <c r="H12" s="25"/>
      <c r="I12" s="25"/>
      <c r="R12" s="20" t="s">
        <v>69</v>
      </c>
      <c r="S12" s="10"/>
      <c r="T12" s="10"/>
      <c r="U12" s="10"/>
      <c r="V12" s="10" t="s">
        <v>70</v>
      </c>
      <c r="W12" s="10"/>
      <c r="X12" s="10"/>
      <c r="Y12" s="11"/>
    </row>
    <row r="13" spans="1:25" s="3" customFormat="1" ht="15">
      <c r="A13" s="26" t="s">
        <v>71</v>
      </c>
      <c r="B13" s="27" t="s">
        <v>72</v>
      </c>
      <c r="C13" s="27"/>
      <c r="D13" s="27"/>
      <c r="E13" s="28"/>
      <c r="F13" s="29"/>
      <c r="G13" s="19"/>
      <c r="H13" s="25"/>
      <c r="I13" s="25"/>
      <c r="R13" s="20" t="s">
        <v>73</v>
      </c>
      <c r="S13" s="10"/>
      <c r="T13" s="10"/>
      <c r="U13" s="10"/>
      <c r="V13" s="10" t="s">
        <v>74</v>
      </c>
      <c r="W13" s="10"/>
      <c r="X13" s="10"/>
      <c r="Y13" s="11"/>
    </row>
    <row r="14" spans="1:25" s="3" customFormat="1" ht="12.95" customHeight="1">
      <c r="A14" s="22" t="s">
        <v>75</v>
      </c>
      <c r="B14" s="13" t="s">
        <v>76</v>
      </c>
      <c r="C14" s="13"/>
      <c r="D14" s="13"/>
      <c r="E14" s="23"/>
      <c r="F14" s="18"/>
      <c r="G14" s="19" t="s">
        <v>77</v>
      </c>
      <c r="R14" s="20" t="s">
        <v>78</v>
      </c>
      <c r="S14" s="10"/>
      <c r="T14" s="10"/>
      <c r="U14" s="10"/>
      <c r="V14" s="10"/>
      <c r="W14" s="10"/>
      <c r="X14" s="10"/>
      <c r="Y14" s="11"/>
    </row>
    <row r="15" spans="1:25" s="3" customFormat="1" ht="15">
      <c r="A15" s="22" t="s">
        <v>79</v>
      </c>
      <c r="B15" s="13" t="s">
        <v>80</v>
      </c>
      <c r="C15" s="13"/>
      <c r="D15" s="13"/>
      <c r="E15" s="23"/>
      <c r="F15" s="24"/>
      <c r="G15" s="19"/>
      <c r="R15" s="20" t="s">
        <v>81</v>
      </c>
      <c r="S15" s="10"/>
      <c r="T15" s="10"/>
      <c r="U15" s="10"/>
      <c r="V15" s="10"/>
      <c r="W15" s="10"/>
      <c r="X15" s="10"/>
      <c r="Y15" s="11"/>
    </row>
    <row r="16" spans="1:25" s="3" customFormat="1" ht="12.75" customHeight="1">
      <c r="A16" s="22" t="s">
        <v>82</v>
      </c>
      <c r="B16" s="13" t="s">
        <v>83</v>
      </c>
      <c r="C16" s="13"/>
      <c r="D16" s="13"/>
      <c r="E16" s="23"/>
      <c r="F16" s="24"/>
      <c r="G16" s="19"/>
      <c r="R16" s="20" t="s">
        <v>84</v>
      </c>
      <c r="S16" s="30"/>
      <c r="T16" s="30"/>
      <c r="U16" s="30"/>
      <c r="V16" s="30"/>
      <c r="W16" s="30"/>
      <c r="X16" s="30"/>
      <c r="Y16" s="31"/>
    </row>
    <row r="17" spans="1:25" s="3" customFormat="1" ht="15">
      <c r="A17" s="22" t="s">
        <v>85</v>
      </c>
      <c r="B17" s="13" t="s">
        <v>86</v>
      </c>
      <c r="C17" s="13"/>
      <c r="D17" s="13"/>
      <c r="E17" s="23"/>
      <c r="F17" s="24"/>
      <c r="G17" s="19"/>
      <c r="R17" s="20" t="s">
        <v>87</v>
      </c>
      <c r="S17" s="10"/>
      <c r="T17" s="10"/>
      <c r="U17" s="10"/>
      <c r="V17" s="10"/>
      <c r="W17" s="10"/>
      <c r="X17" s="10"/>
      <c r="Y17" s="11"/>
    </row>
    <row r="18" spans="1:25" s="3" customFormat="1" ht="15">
      <c r="A18" s="22" t="s">
        <v>88</v>
      </c>
      <c r="B18" s="12" t="s">
        <v>89</v>
      </c>
      <c r="C18" s="13"/>
      <c r="D18" s="13"/>
      <c r="E18" s="23"/>
      <c r="F18" s="24"/>
      <c r="G18" s="19"/>
      <c r="R18" s="20" t="s">
        <v>90</v>
      </c>
      <c r="S18" s="10"/>
      <c r="T18" s="10"/>
      <c r="U18" s="10"/>
      <c r="V18" s="10"/>
      <c r="W18" s="10"/>
      <c r="X18" s="10"/>
      <c r="Y18" s="11"/>
    </row>
    <row r="19" spans="1:25" s="3" customFormat="1" ht="15">
      <c r="A19" s="26" t="s">
        <v>91</v>
      </c>
      <c r="B19" s="27" t="s">
        <v>92</v>
      </c>
      <c r="C19" s="27"/>
      <c r="D19" s="27"/>
      <c r="E19" s="28"/>
      <c r="F19" s="29"/>
      <c r="G19" s="19"/>
      <c r="R19" s="20" t="s">
        <v>93</v>
      </c>
      <c r="S19" s="10"/>
      <c r="T19" s="10"/>
      <c r="U19" s="10"/>
      <c r="V19" s="10"/>
      <c r="W19" s="10"/>
      <c r="X19" s="10"/>
      <c r="Y19" s="11"/>
    </row>
    <row r="20" spans="18:25" s="3" customFormat="1" ht="12.75">
      <c r="R20" s="20" t="s">
        <v>94</v>
      </c>
      <c r="S20" s="32"/>
      <c r="T20" s="32"/>
      <c r="U20" s="32"/>
      <c r="V20" s="32"/>
      <c r="W20" s="32"/>
      <c r="X20" s="32"/>
      <c r="Y20" s="33"/>
    </row>
    <row r="21" spans="1:25" s="3" customFormat="1" ht="12.75">
      <c r="A21" s="34" t="s">
        <v>95</v>
      </c>
      <c r="B21" s="34" t="s">
        <v>95</v>
      </c>
      <c r="C21" s="34" t="s">
        <v>95</v>
      </c>
      <c r="D21" s="34" t="s">
        <v>95</v>
      </c>
      <c r="E21" s="34" t="s">
        <v>95</v>
      </c>
      <c r="F21" s="34" t="s">
        <v>95</v>
      </c>
      <c r="G21" s="34" t="s">
        <v>95</v>
      </c>
      <c r="H21" s="34" t="s">
        <v>95</v>
      </c>
      <c r="I21" s="34" t="s">
        <v>95</v>
      </c>
      <c r="J21" s="34" t="s">
        <v>95</v>
      </c>
      <c r="K21" s="35" t="s">
        <v>95</v>
      </c>
      <c r="L21" s="35" t="s">
        <v>95</v>
      </c>
      <c r="M21" s="35" t="s">
        <v>95</v>
      </c>
      <c r="N21" s="35" t="s">
        <v>95</v>
      </c>
      <c r="O21" s="35" t="s">
        <v>95</v>
      </c>
      <c r="P21" s="35" t="s">
        <v>95</v>
      </c>
      <c r="R21" s="20" t="s">
        <v>96</v>
      </c>
      <c r="S21" s="32"/>
      <c r="T21" s="32"/>
      <c r="U21" s="32"/>
      <c r="V21" s="32"/>
      <c r="W21" s="32"/>
      <c r="X21" s="32"/>
      <c r="Y21" s="33"/>
    </row>
    <row r="22" spans="1:25" s="37" customFormat="1" ht="15">
      <c r="A22" s="36" t="s">
        <v>1</v>
      </c>
      <c r="B22" s="36" t="s">
        <v>32</v>
      </c>
      <c r="C22" s="36" t="s">
        <v>39</v>
      </c>
      <c r="D22" s="36" t="s">
        <v>44</v>
      </c>
      <c r="E22" s="36" t="s">
        <v>49</v>
      </c>
      <c r="F22" s="36" t="s">
        <v>54</v>
      </c>
      <c r="G22" s="36" t="s">
        <v>97</v>
      </c>
      <c r="H22" s="36" t="s">
        <v>98</v>
      </c>
      <c r="I22" s="36" t="s">
        <v>67</v>
      </c>
      <c r="J22" s="36" t="s">
        <v>71</v>
      </c>
      <c r="K22" s="36" t="s">
        <v>99</v>
      </c>
      <c r="L22" s="36" t="s">
        <v>100</v>
      </c>
      <c r="M22" s="36" t="s">
        <v>101</v>
      </c>
      <c r="N22" s="36" t="s">
        <v>102</v>
      </c>
      <c r="O22" s="36" t="s">
        <v>88</v>
      </c>
      <c r="P22" s="36" t="s">
        <v>91</v>
      </c>
      <c r="R22" s="20" t="s">
        <v>103</v>
      </c>
      <c r="S22" s="32"/>
      <c r="T22" s="32"/>
      <c r="U22" s="32"/>
      <c r="V22" s="32"/>
      <c r="W22" s="32"/>
      <c r="X22" s="32"/>
      <c r="Y22" s="33"/>
    </row>
    <row r="23" spans="1:25" s="3" customFormat="1" ht="14.25">
      <c r="A23" s="38" t="s">
        <v>104</v>
      </c>
      <c r="B23" s="39" t="str">
        <f>'[1]INVtabEch'!C2</f>
        <v>06153650</v>
      </c>
      <c r="C23" s="39" t="str">
        <f>'[1]INVtabEch'!D2</f>
        <v>Sasse</v>
      </c>
      <c r="D23" s="40" t="str">
        <f>'[1]INVtabEch'!E2</f>
        <v>Bayons</v>
      </c>
      <c r="E23" s="40" t="str">
        <f>'[1]INVtabEch'!E2</f>
        <v>Bayons</v>
      </c>
      <c r="F23" s="39" t="str">
        <f>'[1]INVtabEch'!H2</f>
        <v>04023</v>
      </c>
      <c r="G23" s="38">
        <v>905781</v>
      </c>
      <c r="H23" s="38">
        <v>1933813</v>
      </c>
      <c r="I23" s="38">
        <f>'[1]INVtabEch'!Q2</f>
        <v>878</v>
      </c>
      <c r="J23" s="38" t="s">
        <v>35</v>
      </c>
      <c r="K23" s="41"/>
      <c r="L23" s="41"/>
      <c r="M23" s="41"/>
      <c r="N23" s="41"/>
      <c r="O23" s="41">
        <f>'[1]INVtabEch'!C4</f>
        <v>20</v>
      </c>
      <c r="P23" s="41">
        <f>'[1]INVtabEch'!D4</f>
        <v>240</v>
      </c>
      <c r="R23" s="20" t="s">
        <v>104</v>
      </c>
      <c r="S23" s="42"/>
      <c r="T23" s="42"/>
      <c r="U23" s="42"/>
      <c r="V23" s="42"/>
      <c r="W23" s="42"/>
      <c r="X23" s="42"/>
      <c r="Y23" s="43"/>
    </row>
    <row r="24" spans="1:25" s="3" customFormat="1" ht="16.5" thickBot="1">
      <c r="A24" s="2"/>
      <c r="B24" s="2"/>
      <c r="C24" s="2"/>
      <c r="D24" s="2"/>
      <c r="E24" s="2"/>
      <c r="F24" s="44"/>
      <c r="G24" s="45">
        <v>952624</v>
      </c>
      <c r="H24" s="45">
        <v>6364994</v>
      </c>
      <c r="K24" s="45">
        <f>'[1]INVtabEch'!I2</f>
        <v>952810</v>
      </c>
      <c r="L24" s="45">
        <f>'[1]INVtabEch'!J2</f>
        <v>6365082</v>
      </c>
      <c r="M24" s="45">
        <f>'[1]INVtabEch'!I4</f>
        <v>952624</v>
      </c>
      <c r="N24" s="45">
        <f>'[1]INVtabEch'!J4</f>
        <v>6364994</v>
      </c>
      <c r="R24" s="20" t="s">
        <v>105</v>
      </c>
      <c r="S24" s="42"/>
      <c r="T24" s="42"/>
      <c r="U24" s="42"/>
      <c r="V24" s="42"/>
      <c r="W24" s="42"/>
      <c r="X24" s="42"/>
      <c r="Y24" s="43"/>
    </row>
    <row r="25" spans="1:25" s="3" customFormat="1" ht="16.5" thickBot="1">
      <c r="A25" s="1" t="s">
        <v>106</v>
      </c>
      <c r="B25" s="1"/>
      <c r="C25" s="1"/>
      <c r="D25" s="2"/>
      <c r="E25" s="2"/>
      <c r="F25" s="44"/>
      <c r="R25" s="46" t="s">
        <v>107</v>
      </c>
      <c r="S25" s="42"/>
      <c r="T25" s="42"/>
      <c r="U25" s="42"/>
      <c r="V25" s="42"/>
      <c r="W25" s="42"/>
      <c r="X25" s="42"/>
      <c r="Y25" s="43"/>
    </row>
    <row r="26" spans="11:25" ht="15">
      <c r="K26" s="3"/>
      <c r="L26" s="3"/>
      <c r="R26" s="46" t="s">
        <v>108</v>
      </c>
      <c r="S26" s="42"/>
      <c r="T26" s="42"/>
      <c r="U26" s="42"/>
      <c r="V26" s="42"/>
      <c r="W26" s="42"/>
      <c r="X26" s="42"/>
      <c r="Y26" s="43"/>
    </row>
    <row r="27" spans="1:25" ht="15">
      <c r="A27" s="12" t="s">
        <v>15</v>
      </c>
      <c r="B27" s="49"/>
      <c r="C27" s="49"/>
      <c r="D27" s="49"/>
      <c r="E27" s="8"/>
      <c r="F27" s="47"/>
      <c r="G27" s="47"/>
      <c r="K27" s="3"/>
      <c r="L27" s="3"/>
      <c r="M27" s="3"/>
      <c r="N27" s="3"/>
      <c r="O27" s="3"/>
      <c r="P27" s="3"/>
      <c r="R27" s="46" t="s">
        <v>109</v>
      </c>
      <c r="S27" s="42"/>
      <c r="T27" s="42"/>
      <c r="U27" s="42"/>
      <c r="V27" s="42"/>
      <c r="W27" s="42"/>
      <c r="X27" s="42"/>
      <c r="Y27" s="43"/>
    </row>
    <row r="28" spans="1:25" ht="15.75" thickBot="1">
      <c r="A28" s="15" t="s">
        <v>32</v>
      </c>
      <c r="B28" s="16" t="s">
        <v>110</v>
      </c>
      <c r="C28" s="16"/>
      <c r="D28" s="16"/>
      <c r="E28" s="50"/>
      <c r="H28" s="37"/>
      <c r="I28" s="37"/>
      <c r="R28" s="51" t="s">
        <v>111</v>
      </c>
      <c r="S28" s="52"/>
      <c r="T28" s="52"/>
      <c r="U28" s="52"/>
      <c r="V28" s="52"/>
      <c r="W28" s="52"/>
      <c r="X28" s="53"/>
      <c r="Y28" s="54"/>
    </row>
    <row r="29" spans="1:9" ht="13.5" customHeight="1">
      <c r="A29" s="22" t="s">
        <v>39</v>
      </c>
      <c r="B29" s="13" t="s">
        <v>40</v>
      </c>
      <c r="C29" s="13"/>
      <c r="D29" s="13"/>
      <c r="E29" s="55"/>
      <c r="H29" s="37"/>
      <c r="I29" s="37"/>
    </row>
    <row r="30" spans="1:16" ht="13.5" customHeight="1">
      <c r="A30" s="22" t="s">
        <v>112</v>
      </c>
      <c r="B30" s="13" t="s">
        <v>113</v>
      </c>
      <c r="C30" s="13"/>
      <c r="D30" s="13"/>
      <c r="E30" s="55"/>
      <c r="H30" s="37"/>
      <c r="J30" s="2"/>
      <c r="K30" s="2"/>
      <c r="L30" s="2"/>
      <c r="M30" s="2"/>
      <c r="N30" s="2"/>
      <c r="O30" s="2"/>
      <c r="P30" s="2"/>
    </row>
    <row r="31" spans="1:23" ht="13.5" customHeight="1" thickBot="1">
      <c r="A31" s="22" t="s">
        <v>114</v>
      </c>
      <c r="B31" s="13" t="s">
        <v>115</v>
      </c>
      <c r="C31" s="13"/>
      <c r="D31" s="13"/>
      <c r="E31" s="55"/>
      <c r="H31" s="37"/>
      <c r="I31" s="56"/>
      <c r="J31" s="57"/>
      <c r="K31" s="3"/>
      <c r="L31" s="3"/>
      <c r="M31" s="3"/>
      <c r="V31" s="47"/>
      <c r="W31" s="47"/>
    </row>
    <row r="32" spans="1:23" ht="16.5" thickBot="1">
      <c r="A32" s="22" t="s">
        <v>116</v>
      </c>
      <c r="B32" s="12" t="s">
        <v>117</v>
      </c>
      <c r="C32" s="13"/>
      <c r="D32" s="13"/>
      <c r="E32" s="55"/>
      <c r="G32" s="1" t="s">
        <v>118</v>
      </c>
      <c r="H32" s="1"/>
      <c r="I32" s="1"/>
      <c r="J32" s="1"/>
      <c r="V32" s="47"/>
      <c r="W32" s="47"/>
    </row>
    <row r="33" spans="1:21" ht="15">
      <c r="A33" s="26" t="s">
        <v>119</v>
      </c>
      <c r="B33" s="58" t="s">
        <v>120</v>
      </c>
      <c r="C33" s="27"/>
      <c r="D33" s="27"/>
      <c r="E33" s="59"/>
      <c r="G33" s="56"/>
      <c r="H33" s="57"/>
      <c r="I33" s="3"/>
      <c r="J33" s="3"/>
      <c r="U33" s="48"/>
    </row>
    <row r="34" spans="6:21" ht="15">
      <c r="F34" s="48"/>
      <c r="G34" s="48"/>
      <c r="H34" s="12" t="s">
        <v>15</v>
      </c>
      <c r="I34" s="49"/>
      <c r="J34" s="49"/>
      <c r="U34" s="48"/>
    </row>
    <row r="35" spans="6:21" ht="15">
      <c r="F35" s="48"/>
      <c r="G35" s="48"/>
      <c r="H35" s="60" t="s">
        <v>121</v>
      </c>
      <c r="I35" s="61" t="s">
        <v>122</v>
      </c>
      <c r="J35" s="62"/>
      <c r="U35" s="48"/>
    </row>
    <row r="36" spans="6:21" ht="15">
      <c r="F36" s="47"/>
      <c r="G36" s="47"/>
      <c r="H36" s="60" t="s">
        <v>123</v>
      </c>
      <c r="I36" s="61" t="s">
        <v>124</v>
      </c>
      <c r="J36" s="61"/>
      <c r="K36" s="63"/>
      <c r="L36" s="64"/>
      <c r="P36" s="65"/>
      <c r="Q36" s="65"/>
      <c r="R36" s="48"/>
      <c r="S36" s="48"/>
      <c r="T36" s="48"/>
      <c r="U36" s="48"/>
    </row>
    <row r="37" spans="1:21" ht="15">
      <c r="A37" s="66"/>
      <c r="B37" s="66"/>
      <c r="C37" s="66"/>
      <c r="D37" s="34" t="s">
        <v>95</v>
      </c>
      <c r="E37" s="35" t="s">
        <v>95</v>
      </c>
      <c r="F37" s="67"/>
      <c r="G37" s="47"/>
      <c r="H37" s="34" t="s">
        <v>95</v>
      </c>
      <c r="I37" s="68" t="s">
        <v>125</v>
      </c>
      <c r="R37" s="65"/>
      <c r="S37" s="65"/>
      <c r="T37" s="48"/>
      <c r="U37" s="48"/>
    </row>
    <row r="38" spans="1:21" ht="25.5">
      <c r="A38" s="36" t="s">
        <v>32</v>
      </c>
      <c r="B38" s="36" t="s">
        <v>39</v>
      </c>
      <c r="C38" s="36" t="s">
        <v>112</v>
      </c>
      <c r="D38" s="36" t="s">
        <v>114</v>
      </c>
      <c r="E38" s="36" t="s">
        <v>116</v>
      </c>
      <c r="F38" s="36" t="s">
        <v>126</v>
      </c>
      <c r="G38" s="36" t="s">
        <v>127</v>
      </c>
      <c r="H38" s="69" t="s">
        <v>121</v>
      </c>
      <c r="I38" s="69" t="s">
        <v>123</v>
      </c>
      <c r="R38" s="65"/>
      <c r="S38" s="65"/>
      <c r="T38" s="48"/>
      <c r="U38" s="48"/>
    </row>
    <row r="39" spans="1:21" ht="15">
      <c r="A39" s="70" t="str">
        <f>B23</f>
        <v>06153650</v>
      </c>
      <c r="B39" s="70" t="str">
        <f>C23</f>
        <v>Sasse</v>
      </c>
      <c r="C39" s="40" t="str">
        <f>D23</f>
        <v>Bayons</v>
      </c>
      <c r="D39" s="71">
        <f>'[1]INVtabEch'!G2</f>
        <v>42831</v>
      </c>
      <c r="E39" s="72">
        <f>'[1]INVtabEch'!E4</f>
        <v>5.8</v>
      </c>
      <c r="F39" s="73" t="s">
        <v>128</v>
      </c>
      <c r="G39" s="74" t="s">
        <v>11</v>
      </c>
      <c r="H39" s="75">
        <f>'[1]INVtabEch'!E8</f>
        <v>0</v>
      </c>
      <c r="I39" s="75" t="str">
        <f>'[1]INVtabEch'!AO8</f>
        <v/>
      </c>
      <c r="R39" s="65"/>
      <c r="S39" s="65"/>
      <c r="T39" s="48"/>
      <c r="U39" s="48"/>
    </row>
    <row r="40" spans="1:21" ht="15">
      <c r="A40" s="36" t="s">
        <v>129</v>
      </c>
      <c r="B40" s="76"/>
      <c r="C40" s="76"/>
      <c r="D40" s="77"/>
      <c r="E40" s="76"/>
      <c r="F40" s="73" t="s">
        <v>130</v>
      </c>
      <c r="G40" s="74" t="s">
        <v>19</v>
      </c>
      <c r="H40" s="75">
        <f>'[1]INVtabEch'!E9</f>
        <v>0</v>
      </c>
      <c r="I40" s="75" t="str">
        <f>'[1]INVtabEch'!AO9</f>
        <v/>
      </c>
      <c r="R40" s="65"/>
      <c r="S40" s="65"/>
      <c r="T40" s="48"/>
      <c r="U40" s="48"/>
    </row>
    <row r="41" spans="1:21" ht="15">
      <c r="A41" s="78"/>
      <c r="B41" s="78"/>
      <c r="C41" s="78"/>
      <c r="D41" s="78"/>
      <c r="E41" s="78"/>
      <c r="F41" s="73" t="s">
        <v>131</v>
      </c>
      <c r="G41" s="74" t="s">
        <v>28</v>
      </c>
      <c r="H41" s="75">
        <f>'[1]INVtabEch'!E10</f>
        <v>1</v>
      </c>
      <c r="I41" s="75" t="str">
        <f>'[1]INVtabEch'!AO10</f>
        <v>marginal représentatif (M)</v>
      </c>
      <c r="R41" s="65"/>
      <c r="S41" s="65"/>
      <c r="T41" s="48"/>
      <c r="U41" s="48"/>
    </row>
    <row r="42" spans="1:21" ht="24">
      <c r="A42" s="76"/>
      <c r="B42" s="76"/>
      <c r="C42" s="76"/>
      <c r="D42" s="77"/>
      <c r="E42" s="76"/>
      <c r="F42" s="73" t="s">
        <v>132</v>
      </c>
      <c r="G42" s="74" t="s">
        <v>36</v>
      </c>
      <c r="H42" s="75">
        <f>'[1]INVtabEch'!E11</f>
        <v>1</v>
      </c>
      <c r="I42" s="75" t="str">
        <f>'[1]INVtabEch'!AO11</f>
        <v>marginal représentatif (M)</v>
      </c>
      <c r="R42" s="65"/>
      <c r="S42" s="65"/>
      <c r="T42" s="48"/>
      <c r="U42" s="48"/>
    </row>
    <row r="43" spans="1:21" ht="24">
      <c r="A43" s="76"/>
      <c r="B43" s="76"/>
      <c r="C43" s="76"/>
      <c r="D43" s="77"/>
      <c r="E43" s="76"/>
      <c r="F43" s="73" t="s">
        <v>133</v>
      </c>
      <c r="G43" s="74" t="s">
        <v>43</v>
      </c>
      <c r="H43" s="75">
        <f>'[1]INVtabEch'!E12</f>
        <v>39</v>
      </c>
      <c r="I43" s="75" t="str">
        <f>'[1]INVtabEch'!AO12</f>
        <v>dominant (D)</v>
      </c>
      <c r="O43" s="3"/>
      <c r="P43" s="3"/>
      <c r="Q43" s="3"/>
      <c r="R43" s="3"/>
      <c r="S43" s="3"/>
      <c r="T43" s="48"/>
      <c r="U43" s="48"/>
    </row>
    <row r="44" spans="1:21" ht="15">
      <c r="A44" s="76"/>
      <c r="B44" s="76"/>
      <c r="C44" s="76"/>
      <c r="D44" s="77"/>
      <c r="E44" s="76"/>
      <c r="F44" s="73" t="s">
        <v>134</v>
      </c>
      <c r="G44" s="74" t="s">
        <v>48</v>
      </c>
      <c r="H44" s="75">
        <f>'[1]INVtabEch'!E13</f>
        <v>44</v>
      </c>
      <c r="I44" s="75" t="str">
        <f>'[1]INVtabEch'!AO13</f>
        <v>dominant (D)</v>
      </c>
      <c r="M44" s="3"/>
      <c r="N44" s="3"/>
      <c r="O44" s="3"/>
      <c r="P44" s="3"/>
      <c r="Q44" s="3"/>
      <c r="R44" s="3"/>
      <c r="S44" s="3"/>
      <c r="T44" s="48"/>
      <c r="U44" s="48"/>
    </row>
    <row r="45" spans="1:21" ht="15">
      <c r="A45" s="76"/>
      <c r="B45" s="76"/>
      <c r="C45" s="76"/>
      <c r="D45" s="77"/>
      <c r="E45" s="76"/>
      <c r="F45" s="73" t="s">
        <v>135</v>
      </c>
      <c r="G45" s="74" t="s">
        <v>53</v>
      </c>
      <c r="H45" s="75">
        <f>'[1]INVtabEch'!E14</f>
        <v>5</v>
      </c>
      <c r="I45" s="75" t="str">
        <f>'[1]INVtabEch'!AO14</f>
        <v>dominant (D)</v>
      </c>
      <c r="M45" s="3"/>
      <c r="N45" s="3"/>
      <c r="O45" s="3"/>
      <c r="P45" s="3"/>
      <c r="Q45" s="3"/>
      <c r="R45" s="3"/>
      <c r="S45" s="3"/>
      <c r="T45" s="48"/>
      <c r="U45" s="48"/>
    </row>
    <row r="46" spans="1:21" ht="15">
      <c r="A46" s="76"/>
      <c r="B46" s="76"/>
      <c r="C46" s="76"/>
      <c r="D46" s="77"/>
      <c r="E46" s="76"/>
      <c r="F46" s="73" t="s">
        <v>136</v>
      </c>
      <c r="G46" s="74" t="s">
        <v>58</v>
      </c>
      <c r="H46" s="75">
        <f>'[1]INVtabEch'!E15</f>
        <v>0</v>
      </c>
      <c r="I46" s="75" t="str">
        <f>'[1]INVtabEch'!AO15</f>
        <v/>
      </c>
      <c r="M46" s="3"/>
      <c r="N46" s="3"/>
      <c r="O46" s="3"/>
      <c r="P46" s="3"/>
      <c r="Q46" s="3"/>
      <c r="R46" s="3"/>
      <c r="S46" s="3"/>
      <c r="T46" s="3"/>
      <c r="U46" s="3"/>
    </row>
    <row r="47" spans="1:9" s="3" customFormat="1" ht="14.25">
      <c r="A47" s="76"/>
      <c r="B47" s="76"/>
      <c r="C47" s="76"/>
      <c r="D47" s="77"/>
      <c r="E47" s="76"/>
      <c r="F47" s="73" t="s">
        <v>137</v>
      </c>
      <c r="G47" s="74" t="s">
        <v>62</v>
      </c>
      <c r="H47" s="75">
        <f>'[1]INVtabEch'!E16</f>
        <v>0</v>
      </c>
      <c r="I47" s="75" t="str">
        <f>'[1]INVtabEch'!AO16</f>
        <v/>
      </c>
    </row>
    <row r="48" spans="1:19" s="3" customFormat="1" ht="24">
      <c r="A48" s="76"/>
      <c r="B48" s="76"/>
      <c r="C48" s="76"/>
      <c r="D48" s="77"/>
      <c r="E48" s="76"/>
      <c r="F48" s="73" t="s">
        <v>138</v>
      </c>
      <c r="G48" s="74" t="s">
        <v>66</v>
      </c>
      <c r="H48" s="75">
        <f>'[1]INVtabEch'!E17</f>
        <v>2</v>
      </c>
      <c r="I48" s="75" t="str">
        <f>'[1]INVtabEch'!AO17</f>
        <v>marginal représentatif (M)</v>
      </c>
      <c r="O48" s="47"/>
      <c r="P48" s="47"/>
      <c r="Q48" s="47"/>
      <c r="R48" s="65"/>
      <c r="S48" s="65"/>
    </row>
    <row r="49" spans="1:19" s="3" customFormat="1" ht="15">
      <c r="A49" s="76"/>
      <c r="B49" s="76"/>
      <c r="C49" s="76"/>
      <c r="D49" s="77"/>
      <c r="E49" s="76"/>
      <c r="F49" s="73" t="s">
        <v>139</v>
      </c>
      <c r="G49" s="74" t="s">
        <v>70</v>
      </c>
      <c r="H49" s="75">
        <f>'[1]INVtabEch'!E18</f>
        <v>0</v>
      </c>
      <c r="I49" s="75" t="str">
        <f>'[1]INVtabEch'!AO18</f>
        <v/>
      </c>
      <c r="M49" s="47"/>
      <c r="N49" s="47"/>
      <c r="O49" s="47"/>
      <c r="P49" s="47"/>
      <c r="Q49" s="47"/>
      <c r="R49" s="65"/>
      <c r="S49" s="65"/>
    </row>
    <row r="50" spans="1:19" s="3" customFormat="1" ht="15">
      <c r="A50" s="76"/>
      <c r="B50" s="76"/>
      <c r="C50" s="76"/>
      <c r="D50" s="77"/>
      <c r="E50" s="76"/>
      <c r="F50" s="73" t="s">
        <v>140</v>
      </c>
      <c r="G50" s="74" t="s">
        <v>74</v>
      </c>
      <c r="H50" s="75">
        <f>'[1]INVtabEch'!E19</f>
        <v>8</v>
      </c>
      <c r="I50" s="75" t="str">
        <f>'[1]INVtabEch'!AO19</f>
        <v>dominant (D)</v>
      </c>
      <c r="M50" s="47"/>
      <c r="N50" s="47"/>
      <c r="O50" s="47"/>
      <c r="P50" s="47"/>
      <c r="Q50" s="47"/>
      <c r="R50" s="65"/>
      <c r="S50" s="65"/>
    </row>
    <row r="51" spans="1:22" s="3" customFormat="1" ht="16.5" thickBot="1">
      <c r="A51" s="2"/>
      <c r="B51" s="2"/>
      <c r="C51" s="2"/>
      <c r="D51" s="2"/>
      <c r="E51" s="2"/>
      <c r="F51" s="79" t="s">
        <v>141</v>
      </c>
      <c r="G51" s="79"/>
      <c r="H51" s="80">
        <f>SUM(H39:H50)/100</f>
        <v>1</v>
      </c>
      <c r="N51" s="47"/>
      <c r="O51" s="47"/>
      <c r="P51" s="47"/>
      <c r="Q51" s="47"/>
      <c r="R51" s="47"/>
      <c r="S51" s="47"/>
      <c r="T51" s="65"/>
      <c r="U51" s="65"/>
      <c r="V51" s="48"/>
    </row>
    <row r="52" spans="1:21" ht="16.5" thickBot="1">
      <c r="A52" s="1" t="s">
        <v>142</v>
      </c>
      <c r="B52" s="1"/>
      <c r="C52" s="1"/>
      <c r="D52" s="1"/>
      <c r="E52" s="1"/>
      <c r="F52" s="44"/>
      <c r="G52" s="81"/>
      <c r="T52" s="65"/>
      <c r="U52" s="65"/>
    </row>
    <row r="53" spans="7:21" ht="15">
      <c r="G53" s="82"/>
      <c r="T53" s="65"/>
      <c r="U53" s="65"/>
    </row>
    <row r="54" spans="1:21" ht="15">
      <c r="A54" s="12" t="s">
        <v>15</v>
      </c>
      <c r="B54" s="49"/>
      <c r="C54" s="49"/>
      <c r="D54" s="49"/>
      <c r="E54" s="83"/>
      <c r="F54" s="84"/>
      <c r="G54" s="82"/>
      <c r="T54" s="65"/>
      <c r="U54" s="65"/>
    </row>
    <row r="55" spans="1:21" ht="15">
      <c r="A55" s="15" t="s">
        <v>126</v>
      </c>
      <c r="B55" s="16" t="s">
        <v>143</v>
      </c>
      <c r="C55" s="16"/>
      <c r="D55" s="16"/>
      <c r="E55" s="16"/>
      <c r="F55" s="50"/>
      <c r="G55" s="10"/>
      <c r="J55" s="85"/>
      <c r="T55" s="65"/>
      <c r="U55" s="65"/>
    </row>
    <row r="56" spans="1:21" ht="15">
      <c r="A56" s="22" t="s">
        <v>144</v>
      </c>
      <c r="B56" s="13" t="s">
        <v>143</v>
      </c>
      <c r="C56" s="13"/>
      <c r="D56" s="13"/>
      <c r="E56" s="13"/>
      <c r="F56" s="55"/>
      <c r="G56" s="10"/>
      <c r="H56" s="12" t="s">
        <v>15</v>
      </c>
      <c r="J56" s="85"/>
      <c r="T56" s="65"/>
      <c r="U56" s="65"/>
    </row>
    <row r="57" spans="1:21" ht="15">
      <c r="A57" s="22" t="s">
        <v>145</v>
      </c>
      <c r="B57" s="13" t="s">
        <v>146</v>
      </c>
      <c r="C57" s="13"/>
      <c r="D57" s="13"/>
      <c r="E57" s="13"/>
      <c r="F57" s="55"/>
      <c r="G57" s="10"/>
      <c r="H57" s="86" t="s">
        <v>147</v>
      </c>
      <c r="I57" s="86" t="s">
        <v>127</v>
      </c>
      <c r="J57" s="86" t="s">
        <v>148</v>
      </c>
      <c r="T57" s="65"/>
      <c r="U57" s="65"/>
    </row>
    <row r="58" spans="1:21" ht="15">
      <c r="A58" s="22" t="s">
        <v>149</v>
      </c>
      <c r="B58" s="13" t="s">
        <v>150</v>
      </c>
      <c r="C58" s="13"/>
      <c r="D58" s="13"/>
      <c r="E58" s="13"/>
      <c r="F58" s="55"/>
      <c r="G58" s="10"/>
      <c r="H58" s="87" t="s">
        <v>151</v>
      </c>
      <c r="I58" s="87" t="s">
        <v>37</v>
      </c>
      <c r="J58" s="87" t="s">
        <v>152</v>
      </c>
      <c r="T58" s="65"/>
      <c r="U58" s="65"/>
    </row>
    <row r="59" spans="1:21" ht="15">
      <c r="A59" s="22" t="s">
        <v>153</v>
      </c>
      <c r="B59" s="13" t="s">
        <v>154</v>
      </c>
      <c r="C59" s="13"/>
      <c r="D59" s="13"/>
      <c r="E59" s="13"/>
      <c r="F59" s="55"/>
      <c r="G59" s="10"/>
      <c r="H59" s="88" t="s">
        <v>155</v>
      </c>
      <c r="I59" s="88" t="s">
        <v>12</v>
      </c>
      <c r="J59" s="88" t="s">
        <v>156</v>
      </c>
      <c r="T59" s="65"/>
      <c r="U59" s="65"/>
    </row>
    <row r="60" spans="1:21" ht="15">
      <c r="A60" s="22" t="s">
        <v>157</v>
      </c>
      <c r="B60" s="13" t="s">
        <v>158</v>
      </c>
      <c r="C60" s="13"/>
      <c r="D60" s="13"/>
      <c r="E60" s="13"/>
      <c r="F60" s="55"/>
      <c r="G60" s="10"/>
      <c r="H60" s="88" t="s">
        <v>159</v>
      </c>
      <c r="I60" s="88" t="s">
        <v>20</v>
      </c>
      <c r="J60" s="88" t="s">
        <v>160</v>
      </c>
      <c r="P60" s="37"/>
      <c r="Q60" s="37"/>
      <c r="R60" s="37"/>
      <c r="S60" s="37"/>
      <c r="T60" s="37"/>
      <c r="U60" s="37"/>
    </row>
    <row r="61" spans="1:21" ht="15">
      <c r="A61" s="22" t="s">
        <v>161</v>
      </c>
      <c r="B61" s="13" t="s">
        <v>162</v>
      </c>
      <c r="C61" s="13"/>
      <c r="D61" s="13"/>
      <c r="E61" s="13"/>
      <c r="F61" s="55"/>
      <c r="G61" s="89"/>
      <c r="H61" s="90" t="s">
        <v>163</v>
      </c>
      <c r="I61" s="90" t="s">
        <v>29</v>
      </c>
      <c r="J61" s="90" t="s">
        <v>164</v>
      </c>
      <c r="O61" s="37"/>
      <c r="T61" s="65"/>
      <c r="U61" s="65"/>
    </row>
    <row r="62" spans="1:21" ht="15">
      <c r="A62" s="26" t="s">
        <v>165</v>
      </c>
      <c r="B62" s="27" t="s">
        <v>166</v>
      </c>
      <c r="C62" s="91"/>
      <c r="D62" s="91"/>
      <c r="E62" s="27"/>
      <c r="F62" s="59"/>
      <c r="G62" s="89"/>
      <c r="H62" s="37"/>
      <c r="T62" s="65"/>
      <c r="U62" s="65"/>
    </row>
    <row r="63" spans="5:22" ht="15">
      <c r="E63" s="92"/>
      <c r="F63" s="47"/>
      <c r="H63" s="37"/>
      <c r="T63" s="65"/>
      <c r="U63" s="65"/>
      <c r="V63" s="37"/>
    </row>
    <row r="64" spans="3:22" s="37" customFormat="1" ht="15">
      <c r="C64" s="67"/>
      <c r="D64" s="34" t="s">
        <v>95</v>
      </c>
      <c r="E64" s="34" t="s">
        <v>95</v>
      </c>
      <c r="F64" s="34" t="s">
        <v>95</v>
      </c>
      <c r="G64" s="68" t="s">
        <v>125</v>
      </c>
      <c r="H64" s="68" t="s">
        <v>125</v>
      </c>
      <c r="I64" s="68" t="s">
        <v>125</v>
      </c>
      <c r="J64" s="68" t="s">
        <v>125</v>
      </c>
      <c r="K64" s="68" t="s">
        <v>125</v>
      </c>
      <c r="O64" s="47"/>
      <c r="P64" s="47"/>
      <c r="Q64" s="47"/>
      <c r="R64" s="47"/>
      <c r="S64" s="47"/>
      <c r="T64" s="65"/>
      <c r="U64" s="65"/>
      <c r="V64" s="48"/>
    </row>
    <row r="65" spans="1:21" ht="15">
      <c r="A65" s="36" t="s">
        <v>32</v>
      </c>
      <c r="B65" s="36" t="s">
        <v>114</v>
      </c>
      <c r="C65" s="93" t="s">
        <v>167</v>
      </c>
      <c r="D65" s="93" t="s">
        <v>126</v>
      </c>
      <c r="E65" s="93" t="s">
        <v>144</v>
      </c>
      <c r="F65" s="93" t="s">
        <v>145</v>
      </c>
      <c r="G65" s="93" t="s">
        <v>149</v>
      </c>
      <c r="H65" s="93" t="s">
        <v>168</v>
      </c>
      <c r="I65" s="93" t="s">
        <v>157</v>
      </c>
      <c r="J65" s="93" t="s">
        <v>161</v>
      </c>
      <c r="K65" s="93" t="s">
        <v>165</v>
      </c>
      <c r="T65" s="65"/>
      <c r="U65" s="65"/>
    </row>
    <row r="66" spans="1:21" ht="15">
      <c r="A66" s="94" t="str">
        <f>A39</f>
        <v>06153650</v>
      </c>
      <c r="B66" s="95">
        <f>D39</f>
        <v>42831</v>
      </c>
      <c r="C66" s="96" t="s">
        <v>169</v>
      </c>
      <c r="D66" s="97" t="str">
        <f>'[1]INVtabEch'!BD8</f>
        <v>S3</v>
      </c>
      <c r="E66" s="97" t="str">
        <f>'[1]INVtabEch'!BD22</f>
        <v>N1</v>
      </c>
      <c r="F66" s="98" t="s">
        <v>13</v>
      </c>
      <c r="G66" s="75">
        <v>5</v>
      </c>
      <c r="H66" s="75"/>
      <c r="I66" s="75"/>
      <c r="J66" s="75"/>
      <c r="K66" s="75"/>
      <c r="T66" s="65"/>
      <c r="U66" s="65"/>
    </row>
    <row r="67" spans="1:21" ht="15">
      <c r="A67" s="99" t="str">
        <f aca="true" t="shared" si="0" ref="A67:B77">+A$66</f>
        <v>06153650</v>
      </c>
      <c r="B67" s="100">
        <f t="shared" si="0"/>
        <v>42831</v>
      </c>
      <c r="C67" s="96" t="s">
        <v>170</v>
      </c>
      <c r="D67" s="97" t="str">
        <f>'[1]INVtabEch'!BD9</f>
        <v>S28</v>
      </c>
      <c r="E67" s="97" t="str">
        <f>'[1]INVtabEch'!BD23</f>
        <v>N3</v>
      </c>
      <c r="F67" s="98" t="s">
        <v>13</v>
      </c>
      <c r="G67" s="75">
        <v>25</v>
      </c>
      <c r="H67" s="75"/>
      <c r="I67" s="75"/>
      <c r="J67" s="75"/>
      <c r="K67" s="75"/>
      <c r="T67" s="65"/>
      <c r="U67" s="65"/>
    </row>
    <row r="68" spans="1:21" ht="15">
      <c r="A68" s="99" t="str">
        <f t="shared" si="0"/>
        <v>06153650</v>
      </c>
      <c r="B68" s="100">
        <f t="shared" si="0"/>
        <v>42831</v>
      </c>
      <c r="C68" s="96" t="s">
        <v>171</v>
      </c>
      <c r="D68" s="97" t="str">
        <f>'[1]INVtabEch'!BD10</f>
        <v>S25</v>
      </c>
      <c r="E68" s="97" t="str">
        <f>'[1]INVtabEch'!BD24</f>
        <v>N1</v>
      </c>
      <c r="F68" s="98" t="s">
        <v>13</v>
      </c>
      <c r="G68" s="75">
        <v>5</v>
      </c>
      <c r="H68" s="75"/>
      <c r="I68" s="75"/>
      <c r="J68" s="75"/>
      <c r="K68" s="75"/>
      <c r="T68" s="65"/>
      <c r="U68" s="65"/>
    </row>
    <row r="69" spans="1:21" ht="15">
      <c r="A69" s="99" t="str">
        <f t="shared" si="0"/>
        <v>06153650</v>
      </c>
      <c r="B69" s="100">
        <f t="shared" si="0"/>
        <v>42831</v>
      </c>
      <c r="C69" s="96" t="s">
        <v>172</v>
      </c>
      <c r="D69" s="97" t="str">
        <f>'[1]INVtabEch'!BD11</f>
        <v>S25</v>
      </c>
      <c r="E69" s="97" t="str">
        <f>'[1]INVtabEch'!BD25</f>
        <v>N1</v>
      </c>
      <c r="F69" s="98" t="s">
        <v>13</v>
      </c>
      <c r="G69" s="75">
        <v>5</v>
      </c>
      <c r="H69" s="75"/>
      <c r="I69" s="75"/>
      <c r="J69" s="75"/>
      <c r="K69" s="75"/>
      <c r="T69" s="65"/>
      <c r="U69" s="65"/>
    </row>
    <row r="70" spans="1:21" ht="15">
      <c r="A70" s="99" t="str">
        <f t="shared" si="0"/>
        <v>06153650</v>
      </c>
      <c r="B70" s="100">
        <f t="shared" si="0"/>
        <v>42831</v>
      </c>
      <c r="C70" s="96" t="s">
        <v>173</v>
      </c>
      <c r="D70" s="97" t="str">
        <f>'[1]INVtabEch'!BD12</f>
        <v>S24</v>
      </c>
      <c r="E70" s="97" t="str">
        <f>'[1]INVtabEch'!BD26</f>
        <v>N5</v>
      </c>
      <c r="F70" s="98" t="s">
        <v>21</v>
      </c>
      <c r="G70" s="75">
        <v>15</v>
      </c>
      <c r="H70" s="75"/>
      <c r="I70" s="75"/>
      <c r="J70" s="75"/>
      <c r="K70" s="75"/>
      <c r="T70" s="65"/>
      <c r="U70" s="65"/>
    </row>
    <row r="71" spans="1:21" ht="15">
      <c r="A71" s="99" t="str">
        <f t="shared" si="0"/>
        <v>06153650</v>
      </c>
      <c r="B71" s="100">
        <f t="shared" si="0"/>
        <v>42831</v>
      </c>
      <c r="C71" s="96" t="s">
        <v>174</v>
      </c>
      <c r="D71" s="97" t="str">
        <f>'[1]INVtabEch'!BD13</f>
        <v>S30</v>
      </c>
      <c r="E71" s="97" t="str">
        <f>'[1]INVtabEch'!BD27</f>
        <v>N5</v>
      </c>
      <c r="F71" s="98" t="s">
        <v>21</v>
      </c>
      <c r="G71" s="75">
        <v>15</v>
      </c>
      <c r="H71" s="75"/>
      <c r="I71" s="75"/>
      <c r="J71" s="75"/>
      <c r="K71" s="75"/>
      <c r="T71" s="65"/>
      <c r="U71" s="65"/>
    </row>
    <row r="72" spans="1:21" ht="15">
      <c r="A72" s="99" t="str">
        <f t="shared" si="0"/>
        <v>06153650</v>
      </c>
      <c r="B72" s="100">
        <f t="shared" si="0"/>
        <v>42831</v>
      </c>
      <c r="C72" s="96" t="s">
        <v>175</v>
      </c>
      <c r="D72" s="97" t="str">
        <f>'[1]INVtabEch'!BD14</f>
        <v>S9</v>
      </c>
      <c r="E72" s="97" t="str">
        <f>'[1]INVtabEch'!BD28</f>
        <v>N1</v>
      </c>
      <c r="F72" s="98" t="s">
        <v>21</v>
      </c>
      <c r="G72" s="75">
        <v>5</v>
      </c>
      <c r="H72" s="75"/>
      <c r="I72" s="75"/>
      <c r="J72" s="75"/>
      <c r="K72" s="75"/>
      <c r="T72" s="65"/>
      <c r="U72" s="65"/>
    </row>
    <row r="73" spans="1:21" ht="15">
      <c r="A73" s="99" t="str">
        <f t="shared" si="0"/>
        <v>06153650</v>
      </c>
      <c r="B73" s="100">
        <f t="shared" si="0"/>
        <v>42831</v>
      </c>
      <c r="C73" s="96" t="s">
        <v>176</v>
      </c>
      <c r="D73" s="97" t="str">
        <f>'[1]INVtabEch'!BD15</f>
        <v>S29</v>
      </c>
      <c r="E73" s="97" t="str">
        <f>'[1]INVtabEch'!BD29</f>
        <v>N5</v>
      </c>
      <c r="F73" s="98" t="s">
        <v>21</v>
      </c>
      <c r="G73" s="75">
        <v>20</v>
      </c>
      <c r="H73" s="75"/>
      <c r="I73" s="75"/>
      <c r="J73" s="75"/>
      <c r="K73" s="75"/>
      <c r="T73" s="65"/>
      <c r="U73" s="65"/>
    </row>
    <row r="74" spans="1:21" ht="15">
      <c r="A74" s="99" t="str">
        <f t="shared" si="0"/>
        <v>06153650</v>
      </c>
      <c r="B74" s="100">
        <f t="shared" si="0"/>
        <v>42831</v>
      </c>
      <c r="C74" s="96" t="s">
        <v>177</v>
      </c>
      <c r="D74" s="97" t="str">
        <f>'[1]INVtabEch'!BD16</f>
        <v>S30</v>
      </c>
      <c r="E74" s="97" t="str">
        <f>'[1]INVtabEch'!BD30</f>
        <v>N3</v>
      </c>
      <c r="F74" s="98" t="s">
        <v>30</v>
      </c>
      <c r="G74" s="75">
        <v>5</v>
      </c>
      <c r="H74" s="75"/>
      <c r="I74" s="75"/>
      <c r="J74" s="75"/>
      <c r="K74" s="75"/>
      <c r="T74" s="65"/>
      <c r="U74" s="65"/>
    </row>
    <row r="75" spans="1:21" ht="15">
      <c r="A75" s="99" t="str">
        <f t="shared" si="0"/>
        <v>06153650</v>
      </c>
      <c r="B75" s="100">
        <f t="shared" si="0"/>
        <v>42831</v>
      </c>
      <c r="C75" s="96" t="s">
        <v>178</v>
      </c>
      <c r="D75" s="97" t="str">
        <f>'[1]INVtabEch'!BD17</f>
        <v>S24</v>
      </c>
      <c r="E75" s="97" t="str">
        <f>'[1]INVtabEch'!BD31</f>
        <v>N3</v>
      </c>
      <c r="F75" s="98" t="s">
        <v>30</v>
      </c>
      <c r="G75" s="75">
        <v>5</v>
      </c>
      <c r="H75" s="75"/>
      <c r="I75" s="75"/>
      <c r="J75" s="75"/>
      <c r="K75" s="75"/>
      <c r="T75" s="65"/>
      <c r="U75" s="65"/>
    </row>
    <row r="76" spans="1:21" ht="15">
      <c r="A76" s="99" t="str">
        <f t="shared" si="0"/>
        <v>06153650</v>
      </c>
      <c r="B76" s="100">
        <f t="shared" si="0"/>
        <v>42831</v>
      </c>
      <c r="C76" s="96" t="s">
        <v>179</v>
      </c>
      <c r="D76" s="97" t="str">
        <f>'[1]INVtabEch'!BD18</f>
        <v>S30</v>
      </c>
      <c r="E76" s="97" t="str">
        <f>'[1]INVtabEch'!BD32</f>
        <v>N6</v>
      </c>
      <c r="F76" s="98" t="s">
        <v>30</v>
      </c>
      <c r="G76" s="75">
        <v>10</v>
      </c>
      <c r="H76" s="75"/>
      <c r="I76" s="75"/>
      <c r="J76" s="75"/>
      <c r="K76" s="75"/>
      <c r="T76" s="65"/>
      <c r="U76" s="65"/>
    </row>
    <row r="77" spans="1:21" ht="15">
      <c r="A77" s="99" t="str">
        <f t="shared" si="0"/>
        <v>06153650</v>
      </c>
      <c r="B77" s="100">
        <f t="shared" si="0"/>
        <v>42831</v>
      </c>
      <c r="C77" s="96" t="s">
        <v>180</v>
      </c>
      <c r="D77" s="97" t="str">
        <f>'[1]INVtabEch'!BD19</f>
        <v>S24</v>
      </c>
      <c r="E77" s="97" t="str">
        <f>'[1]INVtabEch'!BD33</f>
        <v>N6</v>
      </c>
      <c r="F77" s="98" t="s">
        <v>30</v>
      </c>
      <c r="G77" s="75">
        <v>5</v>
      </c>
      <c r="H77" s="75"/>
      <c r="I77" s="75"/>
      <c r="J77" s="75"/>
      <c r="K77" s="75"/>
      <c r="T77" s="65"/>
      <c r="U77" s="65"/>
    </row>
    <row r="78" spans="1:21" ht="16.5" thickBot="1">
      <c r="A78" s="2"/>
      <c r="T78" s="65"/>
      <c r="U78" s="65"/>
    </row>
    <row r="79" spans="1:21" ht="16.5" thickBot="1">
      <c r="A79" s="1" t="s">
        <v>181</v>
      </c>
      <c r="B79" s="1"/>
      <c r="C79" s="2"/>
      <c r="D79" s="2"/>
      <c r="E79" s="2"/>
      <c r="F79" s="2"/>
      <c r="G79" s="3"/>
      <c r="H79" s="3"/>
      <c r="I79" s="3"/>
      <c r="T79" s="65"/>
      <c r="U79" s="65"/>
    </row>
    <row r="80" spans="1:21" ht="15">
      <c r="A80" s="3"/>
      <c r="B80" s="3"/>
      <c r="C80" s="3"/>
      <c r="D80" s="3"/>
      <c r="E80" s="3"/>
      <c r="F80" s="3"/>
      <c r="G80" s="3"/>
      <c r="H80" s="3"/>
      <c r="I80" s="3"/>
      <c r="T80" s="65"/>
      <c r="U80" s="65"/>
    </row>
    <row r="81" spans="1:21" ht="15">
      <c r="A81" s="12" t="s">
        <v>15</v>
      </c>
      <c r="B81" s="49"/>
      <c r="C81" s="49"/>
      <c r="D81" s="8"/>
      <c r="E81" s="8"/>
      <c r="F81" s="8"/>
      <c r="G81" s="3"/>
      <c r="H81" s="3"/>
      <c r="I81" s="3"/>
      <c r="T81" s="65"/>
      <c r="U81" s="65"/>
    </row>
    <row r="82" spans="1:21" ht="15">
      <c r="A82" s="15" t="s">
        <v>182</v>
      </c>
      <c r="B82" s="16" t="s">
        <v>183</v>
      </c>
      <c r="C82" s="101"/>
      <c r="D82" s="50"/>
      <c r="E82" s="8"/>
      <c r="F82" s="3"/>
      <c r="G82" s="14"/>
      <c r="H82" s="3"/>
      <c r="I82" s="3"/>
      <c r="T82" s="65"/>
      <c r="U82" s="65"/>
    </row>
    <row r="83" spans="1:21" ht="15">
      <c r="A83" s="22" t="s">
        <v>184</v>
      </c>
      <c r="B83" s="12" t="s">
        <v>185</v>
      </c>
      <c r="C83" s="102"/>
      <c r="D83" s="55"/>
      <c r="E83" s="8"/>
      <c r="F83" s="48"/>
      <c r="G83" s="14"/>
      <c r="H83" s="3"/>
      <c r="I83" s="3"/>
      <c r="T83" s="65"/>
      <c r="U83" s="65"/>
    </row>
    <row r="84" spans="1:21" ht="15">
      <c r="A84" s="26" t="s">
        <v>145</v>
      </c>
      <c r="B84" s="27" t="s">
        <v>186</v>
      </c>
      <c r="C84" s="91"/>
      <c r="D84" s="59"/>
      <c r="E84" s="8"/>
      <c r="F84" s="48"/>
      <c r="G84" s="14"/>
      <c r="H84" s="3"/>
      <c r="I84" s="3"/>
      <c r="T84" s="65"/>
      <c r="U84" s="65"/>
    </row>
    <row r="85" spans="1:21" ht="15">
      <c r="A85" s="3"/>
      <c r="B85" s="3"/>
      <c r="C85" s="3"/>
      <c r="D85" s="3"/>
      <c r="E85" s="3"/>
      <c r="F85" s="48"/>
      <c r="G85" s="3"/>
      <c r="H85" s="3"/>
      <c r="I85" s="3"/>
      <c r="T85" s="65"/>
      <c r="U85" s="65"/>
    </row>
    <row r="86" spans="1:21" ht="12.75" customHeight="1">
      <c r="A86" s="48"/>
      <c r="B86" s="48"/>
      <c r="C86" s="68" t="s">
        <v>125</v>
      </c>
      <c r="D86" s="34" t="s">
        <v>95</v>
      </c>
      <c r="E86" s="103" t="s">
        <v>187</v>
      </c>
      <c r="F86" s="103"/>
      <c r="G86" s="103"/>
      <c r="H86" s="104" t="s">
        <v>188</v>
      </c>
      <c r="I86" s="104"/>
      <c r="J86" s="104"/>
      <c r="K86" s="104"/>
      <c r="L86" s="104"/>
      <c r="M86" s="104"/>
      <c r="N86" s="104"/>
      <c r="O86" s="104"/>
      <c r="P86" s="104"/>
      <c r="Q86" s="104"/>
      <c r="R86" s="104"/>
      <c r="S86" s="104"/>
      <c r="T86" s="65"/>
      <c r="U86" s="65"/>
    </row>
    <row r="87" spans="1:21" ht="15">
      <c r="A87" s="36" t="s">
        <v>32</v>
      </c>
      <c r="B87" s="36" t="s">
        <v>114</v>
      </c>
      <c r="C87" s="36" t="s">
        <v>182</v>
      </c>
      <c r="D87" s="105" t="s">
        <v>184</v>
      </c>
      <c r="E87" s="36" t="s">
        <v>189</v>
      </c>
      <c r="F87" s="36" t="s">
        <v>190</v>
      </c>
      <c r="G87" s="36" t="s">
        <v>191</v>
      </c>
      <c r="H87" s="106" t="s">
        <v>192</v>
      </c>
      <c r="I87" s="36" t="s">
        <v>193</v>
      </c>
      <c r="J87" s="36" t="s">
        <v>194</v>
      </c>
      <c r="K87" s="36" t="s">
        <v>195</v>
      </c>
      <c r="L87" s="36" t="s">
        <v>196</v>
      </c>
      <c r="M87" s="36" t="s">
        <v>197</v>
      </c>
      <c r="N87" s="36" t="s">
        <v>198</v>
      </c>
      <c r="O87" s="36" t="s">
        <v>199</v>
      </c>
      <c r="P87" s="36" t="s">
        <v>200</v>
      </c>
      <c r="Q87" s="36" t="s">
        <v>201</v>
      </c>
      <c r="R87" s="36" t="s">
        <v>202</v>
      </c>
      <c r="S87" s="36" t="s">
        <v>203</v>
      </c>
      <c r="T87" s="65"/>
      <c r="U87" s="65"/>
    </row>
    <row r="88" spans="1:21" ht="15">
      <c r="A88" s="70" t="str">
        <f>A66</f>
        <v>06153650</v>
      </c>
      <c r="B88" s="107">
        <f>B66</f>
        <v>42831</v>
      </c>
      <c r="C88" s="75" t="s">
        <v>204</v>
      </c>
      <c r="D88" s="108">
        <v>122</v>
      </c>
      <c r="E88" s="108">
        <v>2</v>
      </c>
      <c r="F88" s="108">
        <v>1</v>
      </c>
      <c r="G88" s="108">
        <v>4</v>
      </c>
      <c r="H88" s="108"/>
      <c r="I88" s="108">
        <v>2</v>
      </c>
      <c r="J88" s="108"/>
      <c r="K88" s="108"/>
      <c r="L88" s="108">
        <v>1</v>
      </c>
      <c r="M88" s="108"/>
      <c r="N88" s="108"/>
      <c r="O88" s="108"/>
      <c r="P88" s="108">
        <v>2</v>
      </c>
      <c r="Q88" s="108"/>
      <c r="R88" s="108">
        <v>2</v>
      </c>
      <c r="S88" s="108"/>
      <c r="T88" s="65"/>
      <c r="U88" s="65"/>
    </row>
    <row r="89" spans="1:21" ht="15">
      <c r="A89" s="99"/>
      <c r="B89" s="99"/>
      <c r="C89" s="75" t="s">
        <v>205</v>
      </c>
      <c r="D89" s="108">
        <v>69</v>
      </c>
      <c r="E89" s="108">
        <v>4</v>
      </c>
      <c r="F89" s="108">
        <v>18</v>
      </c>
      <c r="G89" s="108">
        <v>12</v>
      </c>
      <c r="H89" s="108">
        <v>2</v>
      </c>
      <c r="I89" s="108">
        <v>2</v>
      </c>
      <c r="J89" s="108"/>
      <c r="K89" s="108"/>
      <c r="L89" s="108">
        <v>3</v>
      </c>
      <c r="M89" s="108">
        <v>2</v>
      </c>
      <c r="N89" s="108">
        <v>13</v>
      </c>
      <c r="O89" s="108"/>
      <c r="P89" s="108">
        <v>2</v>
      </c>
      <c r="Q89" s="108"/>
      <c r="R89" s="108">
        <v>8</v>
      </c>
      <c r="S89" s="108">
        <v>2</v>
      </c>
      <c r="T89" s="65"/>
      <c r="U89" s="65"/>
    </row>
    <row r="90" spans="1:21" ht="15">
      <c r="A90" s="99"/>
      <c r="B90" s="99"/>
      <c r="C90" s="75" t="s">
        <v>206</v>
      </c>
      <c r="D90" s="108">
        <v>21</v>
      </c>
      <c r="E90" s="108">
        <v>31</v>
      </c>
      <c r="F90" s="108">
        <v>1</v>
      </c>
      <c r="G90" s="108">
        <v>4</v>
      </c>
      <c r="H90" s="108">
        <v>27</v>
      </c>
      <c r="I90" s="108">
        <v>4</v>
      </c>
      <c r="J90" s="108"/>
      <c r="K90" s="108"/>
      <c r="L90" s="108">
        <v>1</v>
      </c>
      <c r="M90" s="108"/>
      <c r="N90" s="108"/>
      <c r="O90" s="108"/>
      <c r="P90" s="108">
        <v>1</v>
      </c>
      <c r="Q90" s="108"/>
      <c r="R90" s="108">
        <v>3</v>
      </c>
      <c r="S90" s="108"/>
      <c r="T90" s="65"/>
      <c r="U90" s="65"/>
    </row>
    <row r="91" spans="1:21" ht="15">
      <c r="A91" s="99"/>
      <c r="B91" s="99"/>
      <c r="C91" s="75" t="s">
        <v>207</v>
      </c>
      <c r="D91" s="108">
        <v>46</v>
      </c>
      <c r="E91" s="108">
        <v>1</v>
      </c>
      <c r="F91" s="108">
        <v>0</v>
      </c>
      <c r="G91" s="108">
        <v>0</v>
      </c>
      <c r="H91" s="108"/>
      <c r="I91" s="108">
        <v>1</v>
      </c>
      <c r="J91" s="108"/>
      <c r="K91" s="108"/>
      <c r="L91" s="108"/>
      <c r="M91" s="108"/>
      <c r="N91" s="108"/>
      <c r="O91" s="108"/>
      <c r="P91" s="108"/>
      <c r="Q91" s="108"/>
      <c r="R91" s="108"/>
      <c r="S91" s="108"/>
      <c r="T91" s="65"/>
      <c r="U91" s="65"/>
    </row>
    <row r="92" spans="1:21" ht="15">
      <c r="A92" s="99"/>
      <c r="B92" s="99"/>
      <c r="C92" s="75" t="s">
        <v>208</v>
      </c>
      <c r="D92" s="108">
        <v>140</v>
      </c>
      <c r="E92" s="108">
        <v>0</v>
      </c>
      <c r="F92" s="108">
        <v>1</v>
      </c>
      <c r="G92" s="108">
        <v>0</v>
      </c>
      <c r="H92" s="108"/>
      <c r="I92" s="108"/>
      <c r="J92" s="108"/>
      <c r="K92" s="108"/>
      <c r="L92" s="108">
        <v>1</v>
      </c>
      <c r="M92" s="108"/>
      <c r="N92" s="108"/>
      <c r="O92" s="108"/>
      <c r="P92" s="108"/>
      <c r="Q92" s="108"/>
      <c r="R92" s="108"/>
      <c r="S92" s="108"/>
      <c r="T92" s="65"/>
      <c r="U92" s="65"/>
    </row>
    <row r="93" spans="1:21" ht="15">
      <c r="A93" s="99"/>
      <c r="B93" s="99"/>
      <c r="C93" s="75" t="s">
        <v>209</v>
      </c>
      <c r="D93" s="108">
        <v>2</v>
      </c>
      <c r="E93" s="108">
        <v>0</v>
      </c>
      <c r="F93" s="108">
        <v>2</v>
      </c>
      <c r="G93" s="108">
        <v>0</v>
      </c>
      <c r="H93" s="108"/>
      <c r="I93" s="108"/>
      <c r="J93" s="108"/>
      <c r="K93" s="108"/>
      <c r="L93" s="108">
        <v>2</v>
      </c>
      <c r="M93" s="108"/>
      <c r="N93" s="108"/>
      <c r="O93" s="108"/>
      <c r="P93" s="108"/>
      <c r="Q93" s="108"/>
      <c r="R93" s="108"/>
      <c r="S93" s="108"/>
      <c r="T93" s="65"/>
      <c r="U93" s="65"/>
    </row>
    <row r="94" spans="1:21" ht="15">
      <c r="A94" s="99"/>
      <c r="B94" s="99"/>
      <c r="C94" s="75" t="s">
        <v>210</v>
      </c>
      <c r="D94" s="108">
        <v>212</v>
      </c>
      <c r="E94" s="108">
        <v>0</v>
      </c>
      <c r="F94" s="108">
        <v>0</v>
      </c>
      <c r="G94" s="108">
        <v>1</v>
      </c>
      <c r="H94" s="108"/>
      <c r="I94" s="108"/>
      <c r="J94" s="108"/>
      <c r="K94" s="108"/>
      <c r="L94" s="108"/>
      <c r="M94" s="108"/>
      <c r="N94" s="108"/>
      <c r="O94" s="108"/>
      <c r="P94" s="108"/>
      <c r="Q94" s="108"/>
      <c r="R94" s="108">
        <v>1</v>
      </c>
      <c r="S94" s="108"/>
      <c r="T94" s="65"/>
      <c r="U94" s="65"/>
    </row>
    <row r="95" spans="1:21" ht="15">
      <c r="A95" s="99"/>
      <c r="B95" s="99"/>
      <c r="C95" s="75" t="s">
        <v>211</v>
      </c>
      <c r="D95" s="108">
        <v>276</v>
      </c>
      <c r="E95" s="108">
        <v>1</v>
      </c>
      <c r="F95" s="108">
        <v>0</v>
      </c>
      <c r="G95" s="108">
        <v>0</v>
      </c>
      <c r="H95" s="108">
        <v>1</v>
      </c>
      <c r="I95" s="108"/>
      <c r="J95" s="108"/>
      <c r="K95" s="108"/>
      <c r="L95" s="108"/>
      <c r="M95" s="108"/>
      <c r="N95" s="108"/>
      <c r="O95" s="108"/>
      <c r="P95" s="108"/>
      <c r="Q95" s="108"/>
      <c r="R95" s="108"/>
      <c r="S95" s="108"/>
      <c r="T95" s="65"/>
      <c r="U95" s="65"/>
    </row>
    <row r="96" spans="1:21" ht="15">
      <c r="A96" s="99"/>
      <c r="B96" s="99"/>
      <c r="C96" s="75" t="s">
        <v>212</v>
      </c>
      <c r="D96" s="108">
        <v>3163</v>
      </c>
      <c r="E96" s="108">
        <v>4</v>
      </c>
      <c r="F96" s="108">
        <v>0</v>
      </c>
      <c r="G96" s="108">
        <v>0</v>
      </c>
      <c r="H96" s="108">
        <v>3</v>
      </c>
      <c r="I96" s="108">
        <v>1</v>
      </c>
      <c r="J96" s="108"/>
      <c r="K96" s="108"/>
      <c r="L96" s="108"/>
      <c r="M96" s="108"/>
      <c r="N96" s="108"/>
      <c r="O96" s="108"/>
      <c r="P96" s="108"/>
      <c r="Q96" s="108"/>
      <c r="R96" s="108"/>
      <c r="S96" s="108"/>
      <c r="T96" s="65"/>
      <c r="U96" s="65"/>
    </row>
    <row r="97" spans="1:21" ht="15">
      <c r="A97" s="99"/>
      <c r="B97" s="99"/>
      <c r="C97" s="75" t="s">
        <v>213</v>
      </c>
      <c r="D97" s="108">
        <v>322</v>
      </c>
      <c r="E97" s="108">
        <v>1</v>
      </c>
      <c r="F97" s="108">
        <v>0</v>
      </c>
      <c r="G97" s="108">
        <v>0</v>
      </c>
      <c r="H97" s="108">
        <v>1</v>
      </c>
      <c r="I97" s="108"/>
      <c r="J97" s="108"/>
      <c r="K97" s="108"/>
      <c r="L97" s="108"/>
      <c r="M97" s="108"/>
      <c r="N97" s="108"/>
      <c r="O97" s="108"/>
      <c r="P97" s="108"/>
      <c r="Q97" s="108"/>
      <c r="R97" s="108"/>
      <c r="S97" s="108"/>
      <c r="T97" s="65"/>
      <c r="U97" s="65"/>
    </row>
    <row r="98" spans="1:21" ht="15">
      <c r="A98" s="99"/>
      <c r="B98" s="99"/>
      <c r="C98" s="75" t="s">
        <v>214</v>
      </c>
      <c r="D98" s="108">
        <v>364</v>
      </c>
      <c r="E98" s="108">
        <v>8</v>
      </c>
      <c r="F98" s="108">
        <v>1</v>
      </c>
      <c r="G98" s="108">
        <v>1</v>
      </c>
      <c r="H98" s="108"/>
      <c r="I98" s="108">
        <v>8</v>
      </c>
      <c r="J98" s="108"/>
      <c r="K98" s="108"/>
      <c r="L98" s="108"/>
      <c r="M98" s="108"/>
      <c r="N98" s="108">
        <v>1</v>
      </c>
      <c r="O98" s="108"/>
      <c r="P98" s="108">
        <v>1</v>
      </c>
      <c r="Q98" s="108"/>
      <c r="R98" s="108"/>
      <c r="S98" s="108"/>
      <c r="T98" s="65"/>
      <c r="U98" s="65"/>
    </row>
    <row r="99" spans="1:21" ht="15">
      <c r="A99" s="99"/>
      <c r="B99" s="99"/>
      <c r="C99" s="75" t="s">
        <v>215</v>
      </c>
      <c r="D99" s="108">
        <v>399</v>
      </c>
      <c r="E99" s="108">
        <v>0</v>
      </c>
      <c r="F99" s="108">
        <v>1</v>
      </c>
      <c r="G99" s="108">
        <v>0</v>
      </c>
      <c r="H99" s="108"/>
      <c r="I99" s="108"/>
      <c r="J99" s="108"/>
      <c r="K99" s="108"/>
      <c r="L99" s="108">
        <v>1</v>
      </c>
      <c r="M99" s="108"/>
      <c r="N99" s="108"/>
      <c r="O99" s="108"/>
      <c r="P99" s="108"/>
      <c r="Q99" s="108"/>
      <c r="R99" s="108"/>
      <c r="S99" s="108"/>
      <c r="T99" s="65"/>
      <c r="U99" s="65"/>
    </row>
    <row r="100" spans="1:21" ht="15">
      <c r="A100" s="99"/>
      <c r="B100" s="99"/>
      <c r="C100" s="75" t="s">
        <v>216</v>
      </c>
      <c r="D100" s="108">
        <v>404</v>
      </c>
      <c r="E100" s="108">
        <v>1</v>
      </c>
      <c r="F100" s="108">
        <v>8</v>
      </c>
      <c r="G100" s="108">
        <v>5</v>
      </c>
      <c r="H100" s="108">
        <v>1</v>
      </c>
      <c r="I100" s="108"/>
      <c r="J100" s="108"/>
      <c r="K100" s="108"/>
      <c r="L100" s="108">
        <v>3</v>
      </c>
      <c r="M100" s="108">
        <v>4</v>
      </c>
      <c r="N100" s="108">
        <v>1</v>
      </c>
      <c r="O100" s="108"/>
      <c r="P100" s="108">
        <v>1</v>
      </c>
      <c r="Q100" s="108"/>
      <c r="R100" s="108">
        <v>2</v>
      </c>
      <c r="S100" s="108">
        <v>2</v>
      </c>
      <c r="T100" s="65"/>
      <c r="U100" s="65"/>
    </row>
    <row r="101" spans="1:21" ht="15">
      <c r="A101" s="99"/>
      <c r="B101" s="99"/>
      <c r="C101" s="75" t="s">
        <v>217</v>
      </c>
      <c r="D101" s="108">
        <v>485</v>
      </c>
      <c r="E101" s="108">
        <v>0</v>
      </c>
      <c r="F101" s="108">
        <v>1</v>
      </c>
      <c r="G101" s="108">
        <v>0</v>
      </c>
      <c r="H101" s="108"/>
      <c r="I101" s="108"/>
      <c r="J101" s="108"/>
      <c r="K101" s="108"/>
      <c r="L101" s="108">
        <v>1</v>
      </c>
      <c r="M101" s="108"/>
      <c r="N101" s="108"/>
      <c r="O101" s="108"/>
      <c r="P101" s="108"/>
      <c r="Q101" s="108"/>
      <c r="R101" s="108"/>
      <c r="S101" s="108"/>
      <c r="T101" s="65"/>
      <c r="U101" s="65"/>
    </row>
    <row r="102" spans="1:21" ht="15">
      <c r="A102" s="99"/>
      <c r="B102" s="99"/>
      <c r="C102" s="75" t="s">
        <v>218</v>
      </c>
      <c r="D102" s="108">
        <v>350</v>
      </c>
      <c r="E102" s="108">
        <v>1</v>
      </c>
      <c r="F102" s="108">
        <v>0</v>
      </c>
      <c r="G102" s="108">
        <v>0</v>
      </c>
      <c r="H102" s="108"/>
      <c r="I102" s="108"/>
      <c r="J102" s="108"/>
      <c r="K102" s="108">
        <v>1</v>
      </c>
      <c r="L102" s="108"/>
      <c r="M102" s="108"/>
      <c r="N102" s="108"/>
      <c r="O102" s="108"/>
      <c r="P102" s="108"/>
      <c r="Q102" s="108"/>
      <c r="R102" s="108"/>
      <c r="S102" s="108"/>
      <c r="T102" s="65"/>
      <c r="U102" s="65"/>
    </row>
    <row r="103" spans="1:21" ht="15">
      <c r="A103" s="99"/>
      <c r="B103" s="99"/>
      <c r="C103" s="75" t="s">
        <v>219</v>
      </c>
      <c r="D103" s="108">
        <v>2395</v>
      </c>
      <c r="E103" s="108">
        <v>0</v>
      </c>
      <c r="F103" s="108">
        <v>0</v>
      </c>
      <c r="G103" s="108">
        <v>1</v>
      </c>
      <c r="H103" s="108"/>
      <c r="I103" s="108"/>
      <c r="J103" s="108"/>
      <c r="K103" s="108"/>
      <c r="L103" s="108"/>
      <c r="M103" s="108"/>
      <c r="N103" s="108"/>
      <c r="O103" s="108"/>
      <c r="P103" s="108"/>
      <c r="Q103" s="108"/>
      <c r="R103" s="108"/>
      <c r="S103" s="108">
        <v>1</v>
      </c>
      <c r="T103" s="65"/>
      <c r="U103" s="65"/>
    </row>
    <row r="104" spans="1:21" ht="15">
      <c r="A104" s="99"/>
      <c r="B104" s="99"/>
      <c r="C104" s="75" t="s">
        <v>220</v>
      </c>
      <c r="D104" s="108">
        <v>608</v>
      </c>
      <c r="E104" s="108">
        <v>0</v>
      </c>
      <c r="F104" s="108">
        <v>0</v>
      </c>
      <c r="G104" s="108">
        <v>1</v>
      </c>
      <c r="H104" s="108"/>
      <c r="I104" s="108"/>
      <c r="J104" s="108"/>
      <c r="K104" s="108"/>
      <c r="L104" s="108"/>
      <c r="M104" s="108"/>
      <c r="N104" s="108"/>
      <c r="O104" s="108"/>
      <c r="P104" s="108"/>
      <c r="Q104" s="108"/>
      <c r="R104" s="108">
        <v>1</v>
      </c>
      <c r="S104" s="108"/>
      <c r="T104" s="65"/>
      <c r="U104" s="65"/>
    </row>
    <row r="105" spans="1:21" ht="15">
      <c r="A105" s="99"/>
      <c r="B105" s="99"/>
      <c r="C105" s="75" t="s">
        <v>221</v>
      </c>
      <c r="D105" s="108">
        <v>747</v>
      </c>
      <c r="E105" s="108">
        <v>0</v>
      </c>
      <c r="F105" s="108">
        <v>0</v>
      </c>
      <c r="G105" s="108">
        <v>2</v>
      </c>
      <c r="H105" s="108"/>
      <c r="I105" s="108"/>
      <c r="J105" s="108"/>
      <c r="K105" s="108"/>
      <c r="L105" s="108"/>
      <c r="M105" s="108"/>
      <c r="N105" s="108"/>
      <c r="O105" s="108"/>
      <c r="P105" s="108"/>
      <c r="Q105" s="108"/>
      <c r="R105" s="108">
        <v>2</v>
      </c>
      <c r="S105" s="108"/>
      <c r="T105" s="65"/>
      <c r="U105" s="65"/>
    </row>
    <row r="106" spans="1:21" ht="15">
      <c r="A106" s="99"/>
      <c r="B106" s="99"/>
      <c r="C106" s="75" t="s">
        <v>222</v>
      </c>
      <c r="D106" s="108">
        <v>807</v>
      </c>
      <c r="E106" s="108">
        <v>50</v>
      </c>
      <c r="F106" s="108">
        <v>1</v>
      </c>
      <c r="G106" s="108">
        <v>1</v>
      </c>
      <c r="H106" s="108">
        <v>25</v>
      </c>
      <c r="I106" s="108">
        <v>2</v>
      </c>
      <c r="J106" s="108">
        <v>2</v>
      </c>
      <c r="K106" s="108">
        <v>21</v>
      </c>
      <c r="L106" s="108">
        <v>1</v>
      </c>
      <c r="M106" s="108"/>
      <c r="N106" s="108"/>
      <c r="O106" s="108"/>
      <c r="P106" s="108">
        <v>1</v>
      </c>
      <c r="Q106" s="108"/>
      <c r="R106" s="108"/>
      <c r="S106" s="108"/>
      <c r="T106" s="65"/>
      <c r="U106" s="65"/>
    </row>
    <row r="107" spans="1:21" ht="15">
      <c r="A107" s="99"/>
      <c r="B107" s="99"/>
      <c r="C107" s="75" t="s">
        <v>223</v>
      </c>
      <c r="D107" s="108">
        <v>831</v>
      </c>
      <c r="E107" s="108">
        <v>2</v>
      </c>
      <c r="F107" s="108">
        <v>0</v>
      </c>
      <c r="G107" s="108">
        <v>0</v>
      </c>
      <c r="H107" s="108">
        <v>1</v>
      </c>
      <c r="I107" s="108"/>
      <c r="J107" s="108"/>
      <c r="K107" s="108">
        <v>1</v>
      </c>
      <c r="L107" s="108"/>
      <c r="M107" s="108"/>
      <c r="N107" s="108"/>
      <c r="O107" s="108"/>
      <c r="P107" s="108"/>
      <c r="Q107" s="108"/>
      <c r="R107" s="108"/>
      <c r="S107" s="108"/>
      <c r="T107" s="65"/>
      <c r="U107" s="65"/>
    </row>
    <row r="108" spans="1:21" ht="15">
      <c r="A108" s="99"/>
      <c r="B108" s="99"/>
      <c r="C108" s="75" t="s">
        <v>224</v>
      </c>
      <c r="D108" s="108">
        <v>757</v>
      </c>
      <c r="E108" s="108">
        <v>1</v>
      </c>
      <c r="F108" s="108">
        <v>0</v>
      </c>
      <c r="G108" s="108">
        <v>1</v>
      </c>
      <c r="H108" s="108">
        <v>1</v>
      </c>
      <c r="I108" s="108"/>
      <c r="J108" s="108"/>
      <c r="K108" s="108"/>
      <c r="L108" s="108"/>
      <c r="M108" s="108"/>
      <c r="N108" s="108"/>
      <c r="O108" s="108"/>
      <c r="P108" s="108">
        <v>1</v>
      </c>
      <c r="Q108" s="108"/>
      <c r="R108" s="108"/>
      <c r="S108" s="108"/>
      <c r="T108" s="65"/>
      <c r="U108" s="65"/>
    </row>
    <row r="109" spans="1:21" ht="15">
      <c r="A109" s="99"/>
      <c r="B109" s="99"/>
      <c r="C109" s="75" t="s">
        <v>225</v>
      </c>
      <c r="D109" s="108">
        <v>801</v>
      </c>
      <c r="E109" s="108">
        <v>4</v>
      </c>
      <c r="F109" s="108">
        <v>1</v>
      </c>
      <c r="G109" s="108">
        <v>3</v>
      </c>
      <c r="H109" s="108">
        <v>3</v>
      </c>
      <c r="I109" s="108">
        <v>1</v>
      </c>
      <c r="J109" s="108"/>
      <c r="K109" s="108"/>
      <c r="L109" s="108"/>
      <c r="M109" s="108">
        <v>1</v>
      </c>
      <c r="N109" s="108"/>
      <c r="O109" s="108"/>
      <c r="P109" s="108"/>
      <c r="Q109" s="108"/>
      <c r="R109" s="108">
        <v>3</v>
      </c>
      <c r="S109" s="108"/>
      <c r="T109" s="65"/>
      <c r="U109" s="65"/>
    </row>
    <row r="110" spans="1:21" ht="15">
      <c r="A110" s="99"/>
      <c r="B110" s="99"/>
      <c r="C110" s="75" t="s">
        <v>226</v>
      </c>
      <c r="D110" s="108">
        <v>892</v>
      </c>
      <c r="E110" s="108">
        <v>1</v>
      </c>
      <c r="F110" s="108">
        <v>0</v>
      </c>
      <c r="G110" s="108">
        <v>0</v>
      </c>
      <c r="H110" s="108"/>
      <c r="I110" s="108">
        <v>1</v>
      </c>
      <c r="J110" s="108"/>
      <c r="K110" s="108"/>
      <c r="L110" s="108"/>
      <c r="M110" s="108"/>
      <c r="N110" s="108"/>
      <c r="O110" s="108"/>
      <c r="P110" s="108"/>
      <c r="Q110" s="108"/>
      <c r="R110" s="108"/>
      <c r="S110" s="108"/>
      <c r="T110" s="65"/>
      <c r="U110" s="65"/>
    </row>
    <row r="111" spans="1:21" ht="15">
      <c r="A111" s="99"/>
      <c r="B111" s="99"/>
      <c r="C111" s="75" t="s">
        <v>227</v>
      </c>
      <c r="D111" s="108">
        <v>933</v>
      </c>
      <c r="E111" s="108">
        <v>2</v>
      </c>
      <c r="F111" s="108">
        <v>0</v>
      </c>
      <c r="G111" s="108">
        <v>0</v>
      </c>
      <c r="H111" s="108">
        <v>2</v>
      </c>
      <c r="I111" s="108"/>
      <c r="J111" s="108"/>
      <c r="K111" s="108"/>
      <c r="L111" s="108"/>
      <c r="M111" s="108"/>
      <c r="N111" s="108"/>
      <c r="O111" s="108"/>
      <c r="P111" s="108"/>
      <c r="Q111" s="108"/>
      <c r="R111" s="108"/>
      <c r="S111" s="108"/>
      <c r="T111" s="65"/>
      <c r="U111" s="65"/>
    </row>
    <row r="112" spans="1:21" ht="15">
      <c r="A112" s="99"/>
      <c r="B112" s="99"/>
      <c r="C112" s="75" t="s">
        <v>228</v>
      </c>
      <c r="D112" s="108">
        <v>906</v>
      </c>
      <c r="E112" s="108">
        <v>2</v>
      </c>
      <c r="F112" s="108">
        <v>0</v>
      </c>
      <c r="G112" s="108">
        <v>1</v>
      </c>
      <c r="H112" s="108">
        <v>1</v>
      </c>
      <c r="I112" s="108">
        <v>1</v>
      </c>
      <c r="J112" s="108"/>
      <c r="K112" s="108"/>
      <c r="L112" s="108"/>
      <c r="M112" s="108"/>
      <c r="N112" s="108"/>
      <c r="O112" s="108"/>
      <c r="P112" s="108"/>
      <c r="Q112" s="108"/>
      <c r="R112" s="108">
        <v>1</v>
      </c>
      <c r="S112" s="108"/>
      <c r="T112" s="65"/>
      <c r="U112" s="65"/>
    </row>
    <row r="113" spans="1:21" ht="15">
      <c r="A113" s="99"/>
      <c r="B113" s="99"/>
      <c r="C113" s="75"/>
      <c r="D113" s="75"/>
      <c r="E113" s="75"/>
      <c r="F113" s="75"/>
      <c r="G113" s="75"/>
      <c r="H113" s="75"/>
      <c r="I113" s="75"/>
      <c r="J113" s="75"/>
      <c r="K113" s="75"/>
      <c r="L113" s="75"/>
      <c r="M113" s="75"/>
      <c r="N113" s="75"/>
      <c r="O113" s="75"/>
      <c r="P113" s="75"/>
      <c r="Q113" s="75"/>
      <c r="R113" s="75"/>
      <c r="S113" s="75"/>
      <c r="T113" s="65"/>
      <c r="U113" s="65"/>
    </row>
    <row r="114" spans="1:21" ht="15">
      <c r="A114" s="99"/>
      <c r="B114" s="99"/>
      <c r="C114" s="75"/>
      <c r="D114" s="75"/>
      <c r="E114" s="75"/>
      <c r="F114" s="75"/>
      <c r="G114" s="75"/>
      <c r="H114" s="75"/>
      <c r="I114" s="75"/>
      <c r="J114" s="75"/>
      <c r="K114" s="75"/>
      <c r="L114" s="75"/>
      <c r="M114" s="75"/>
      <c r="N114" s="75"/>
      <c r="O114" s="75"/>
      <c r="P114" s="75"/>
      <c r="Q114" s="75"/>
      <c r="R114" s="75"/>
      <c r="S114" s="75"/>
      <c r="T114" s="65"/>
      <c r="U114" s="65"/>
    </row>
    <row r="115" spans="1:21" ht="15">
      <c r="A115" s="99"/>
      <c r="B115" s="99"/>
      <c r="C115" s="75"/>
      <c r="D115" s="75"/>
      <c r="E115" s="75"/>
      <c r="F115" s="75"/>
      <c r="G115" s="75"/>
      <c r="H115" s="75"/>
      <c r="I115" s="75"/>
      <c r="J115" s="75"/>
      <c r="K115" s="75"/>
      <c r="L115" s="75"/>
      <c r="M115" s="75"/>
      <c r="N115" s="75"/>
      <c r="O115" s="75"/>
      <c r="P115" s="75"/>
      <c r="Q115" s="75"/>
      <c r="R115" s="75"/>
      <c r="S115" s="75"/>
      <c r="T115" s="65"/>
      <c r="U115" s="65"/>
    </row>
    <row r="116" spans="1:21" ht="15">
      <c r="A116" s="99"/>
      <c r="B116" s="99"/>
      <c r="C116" s="75"/>
      <c r="D116" s="75"/>
      <c r="E116" s="75"/>
      <c r="F116" s="75"/>
      <c r="G116" s="75"/>
      <c r="H116" s="75"/>
      <c r="I116" s="75"/>
      <c r="J116" s="75"/>
      <c r="K116" s="75"/>
      <c r="L116" s="75"/>
      <c r="M116" s="75"/>
      <c r="N116" s="75"/>
      <c r="O116" s="75"/>
      <c r="P116" s="75"/>
      <c r="Q116" s="75"/>
      <c r="R116" s="75"/>
      <c r="S116" s="75"/>
      <c r="T116" s="65"/>
      <c r="U116" s="65"/>
    </row>
    <row r="117" spans="1:21" ht="15">
      <c r="A117" s="99"/>
      <c r="B117" s="99"/>
      <c r="C117" s="75"/>
      <c r="D117" s="75"/>
      <c r="E117" s="75"/>
      <c r="F117" s="75"/>
      <c r="G117" s="75"/>
      <c r="H117" s="75"/>
      <c r="I117" s="75"/>
      <c r="J117" s="75"/>
      <c r="K117" s="75"/>
      <c r="L117" s="75"/>
      <c r="M117" s="75"/>
      <c r="N117" s="75"/>
      <c r="O117" s="75"/>
      <c r="P117" s="75"/>
      <c r="Q117" s="75"/>
      <c r="R117" s="75"/>
      <c r="S117" s="75"/>
      <c r="T117" s="65"/>
      <c r="U117" s="65"/>
    </row>
    <row r="118" spans="1:21" ht="15">
      <c r="A118" s="99"/>
      <c r="B118" s="99"/>
      <c r="C118" s="75"/>
      <c r="D118" s="75"/>
      <c r="E118" s="75"/>
      <c r="F118" s="75"/>
      <c r="G118" s="75"/>
      <c r="H118" s="75"/>
      <c r="I118" s="75"/>
      <c r="J118" s="75"/>
      <c r="K118" s="75"/>
      <c r="L118" s="75"/>
      <c r="M118" s="75"/>
      <c r="N118" s="75"/>
      <c r="O118" s="75"/>
      <c r="P118" s="75"/>
      <c r="Q118" s="75"/>
      <c r="R118" s="75"/>
      <c r="S118" s="75"/>
      <c r="T118" s="65"/>
      <c r="U118" s="65"/>
    </row>
    <row r="119" spans="1:21" ht="15">
      <c r="A119" s="99"/>
      <c r="B119" s="100"/>
      <c r="C119" s="75"/>
      <c r="D119" s="75"/>
      <c r="E119" s="75"/>
      <c r="F119" s="75"/>
      <c r="G119" s="75"/>
      <c r="H119" s="75"/>
      <c r="I119" s="75"/>
      <c r="J119" s="75"/>
      <c r="K119" s="75"/>
      <c r="L119" s="75"/>
      <c r="M119" s="75"/>
      <c r="N119" s="75"/>
      <c r="O119" s="75"/>
      <c r="P119" s="75"/>
      <c r="Q119" s="75"/>
      <c r="R119" s="75"/>
      <c r="S119" s="75"/>
      <c r="T119" s="65"/>
      <c r="U119" s="65"/>
    </row>
    <row r="120" spans="1:21" ht="15">
      <c r="A120" s="99"/>
      <c r="B120" s="100"/>
      <c r="C120" s="75"/>
      <c r="D120" s="75"/>
      <c r="E120" s="75"/>
      <c r="F120" s="75"/>
      <c r="G120" s="75"/>
      <c r="H120" s="75"/>
      <c r="I120" s="75"/>
      <c r="J120" s="75"/>
      <c r="K120" s="75"/>
      <c r="L120" s="75"/>
      <c r="M120" s="75"/>
      <c r="N120" s="75"/>
      <c r="O120" s="75"/>
      <c r="P120" s="75"/>
      <c r="Q120" s="75"/>
      <c r="R120" s="75"/>
      <c r="S120" s="75"/>
      <c r="T120" s="65"/>
      <c r="U120" s="65"/>
    </row>
    <row r="121" spans="1:21" ht="15">
      <c r="A121" s="99"/>
      <c r="B121" s="100"/>
      <c r="C121" s="75"/>
      <c r="D121" s="75"/>
      <c r="E121" s="75"/>
      <c r="F121" s="75"/>
      <c r="G121" s="75"/>
      <c r="H121" s="75"/>
      <c r="I121" s="75"/>
      <c r="J121" s="75"/>
      <c r="K121" s="75"/>
      <c r="L121" s="75"/>
      <c r="M121" s="75"/>
      <c r="N121" s="75"/>
      <c r="O121" s="75"/>
      <c r="P121" s="75"/>
      <c r="Q121" s="75"/>
      <c r="R121" s="75"/>
      <c r="S121" s="75"/>
      <c r="T121" s="65"/>
      <c r="U121" s="65"/>
    </row>
    <row r="122" spans="1:21" ht="15">
      <c r="A122" s="99"/>
      <c r="B122" s="100"/>
      <c r="C122" s="75"/>
      <c r="D122" s="75"/>
      <c r="E122" s="75"/>
      <c r="F122" s="75"/>
      <c r="G122" s="75"/>
      <c r="H122" s="75"/>
      <c r="I122" s="75"/>
      <c r="J122" s="75"/>
      <c r="K122" s="75"/>
      <c r="L122" s="75"/>
      <c r="M122" s="75"/>
      <c r="N122" s="75"/>
      <c r="O122" s="75"/>
      <c r="P122" s="75"/>
      <c r="Q122" s="75"/>
      <c r="R122" s="75"/>
      <c r="S122" s="75"/>
      <c r="T122" s="65"/>
      <c r="U122" s="65"/>
    </row>
    <row r="123" spans="1:21" ht="15">
      <c r="A123" s="99"/>
      <c r="B123" s="100"/>
      <c r="C123" s="75"/>
      <c r="D123" s="75"/>
      <c r="E123" s="75"/>
      <c r="F123" s="75"/>
      <c r="G123" s="75"/>
      <c r="H123" s="75"/>
      <c r="I123" s="75"/>
      <c r="J123" s="75"/>
      <c r="K123" s="75"/>
      <c r="L123" s="75"/>
      <c r="M123" s="75"/>
      <c r="N123" s="75"/>
      <c r="O123" s="75"/>
      <c r="P123" s="75"/>
      <c r="Q123" s="75"/>
      <c r="R123" s="75"/>
      <c r="S123" s="75"/>
      <c r="T123" s="65"/>
      <c r="U123" s="65"/>
    </row>
    <row r="124" spans="1:21" ht="15">
      <c r="A124" s="99"/>
      <c r="B124" s="100"/>
      <c r="C124" s="75"/>
      <c r="D124" s="75"/>
      <c r="E124" s="75"/>
      <c r="F124" s="75"/>
      <c r="G124" s="75"/>
      <c r="H124" s="75"/>
      <c r="I124" s="75"/>
      <c r="J124" s="75"/>
      <c r="K124" s="75"/>
      <c r="L124" s="75"/>
      <c r="M124" s="75"/>
      <c r="N124" s="75"/>
      <c r="O124" s="75"/>
      <c r="P124" s="75"/>
      <c r="Q124" s="75"/>
      <c r="R124" s="75"/>
      <c r="S124" s="75"/>
      <c r="T124" s="65"/>
      <c r="U124" s="65"/>
    </row>
    <row r="125" spans="1:21" ht="15">
      <c r="A125" s="99"/>
      <c r="B125" s="100"/>
      <c r="C125" s="75"/>
      <c r="D125" s="75"/>
      <c r="E125" s="75"/>
      <c r="F125" s="75"/>
      <c r="G125" s="75"/>
      <c r="H125" s="75"/>
      <c r="I125" s="75"/>
      <c r="J125" s="75"/>
      <c r="K125" s="75"/>
      <c r="L125" s="75"/>
      <c r="M125" s="75"/>
      <c r="N125" s="75"/>
      <c r="O125" s="75"/>
      <c r="P125" s="75"/>
      <c r="Q125" s="75"/>
      <c r="R125" s="75"/>
      <c r="S125" s="75"/>
      <c r="T125" s="65"/>
      <c r="U125" s="65"/>
    </row>
    <row r="126" spans="1:21" ht="15">
      <c r="A126" s="99"/>
      <c r="B126" s="100"/>
      <c r="C126" s="75"/>
      <c r="D126" s="75"/>
      <c r="E126" s="75"/>
      <c r="F126" s="75"/>
      <c r="G126" s="75"/>
      <c r="H126" s="75"/>
      <c r="I126" s="75"/>
      <c r="J126" s="75"/>
      <c r="K126" s="75"/>
      <c r="L126" s="75"/>
      <c r="M126" s="75"/>
      <c r="N126" s="75"/>
      <c r="O126" s="75"/>
      <c r="P126" s="75"/>
      <c r="Q126" s="75"/>
      <c r="R126" s="75"/>
      <c r="S126" s="75"/>
      <c r="T126" s="65"/>
      <c r="U126" s="65"/>
    </row>
    <row r="127" spans="1:21" ht="15">
      <c r="A127" s="99"/>
      <c r="B127" s="100"/>
      <c r="C127" s="75"/>
      <c r="D127" s="75"/>
      <c r="E127" s="75"/>
      <c r="F127" s="75"/>
      <c r="G127" s="75"/>
      <c r="H127" s="75"/>
      <c r="I127" s="75"/>
      <c r="J127" s="75"/>
      <c r="K127" s="75"/>
      <c r="L127" s="75"/>
      <c r="M127" s="75"/>
      <c r="N127" s="75"/>
      <c r="O127" s="75"/>
      <c r="P127" s="75"/>
      <c r="Q127" s="75"/>
      <c r="R127" s="75"/>
      <c r="S127" s="75"/>
      <c r="T127" s="65"/>
      <c r="U127" s="65"/>
    </row>
    <row r="128" spans="1:21" ht="15">
      <c r="A128" s="99"/>
      <c r="B128" s="100"/>
      <c r="C128" s="75"/>
      <c r="D128" s="75"/>
      <c r="E128" s="75"/>
      <c r="F128" s="75"/>
      <c r="G128" s="75"/>
      <c r="H128" s="75"/>
      <c r="I128" s="75"/>
      <c r="J128" s="75"/>
      <c r="K128" s="75"/>
      <c r="L128" s="75"/>
      <c r="M128" s="75"/>
      <c r="N128" s="75"/>
      <c r="O128" s="75"/>
      <c r="P128" s="75"/>
      <c r="Q128" s="75"/>
      <c r="R128" s="75"/>
      <c r="S128" s="75"/>
      <c r="T128" s="65"/>
      <c r="U128" s="65"/>
    </row>
    <row r="129" spans="1:21" ht="15">
      <c r="A129" s="99"/>
      <c r="B129" s="100"/>
      <c r="C129" s="75"/>
      <c r="D129" s="75"/>
      <c r="E129" s="75"/>
      <c r="F129" s="75"/>
      <c r="G129" s="75"/>
      <c r="H129" s="75"/>
      <c r="I129" s="75"/>
      <c r="J129" s="75"/>
      <c r="K129" s="75"/>
      <c r="L129" s="75"/>
      <c r="M129" s="75"/>
      <c r="N129" s="75"/>
      <c r="O129" s="75"/>
      <c r="P129" s="75"/>
      <c r="Q129" s="75"/>
      <c r="R129" s="75"/>
      <c r="S129" s="75"/>
      <c r="T129" s="65"/>
      <c r="U129" s="65"/>
    </row>
    <row r="130" spans="1:21" ht="15">
      <c r="A130" s="99"/>
      <c r="B130" s="100"/>
      <c r="C130" s="75"/>
      <c r="D130" s="75"/>
      <c r="E130" s="75"/>
      <c r="F130" s="75"/>
      <c r="G130" s="75"/>
      <c r="H130" s="75"/>
      <c r="I130" s="75"/>
      <c r="J130" s="75"/>
      <c r="K130" s="75"/>
      <c r="L130" s="75"/>
      <c r="M130" s="75"/>
      <c r="N130" s="75"/>
      <c r="O130" s="75"/>
      <c r="P130" s="75"/>
      <c r="Q130" s="75"/>
      <c r="R130" s="75"/>
      <c r="S130" s="75"/>
      <c r="T130" s="65"/>
      <c r="U130" s="65"/>
    </row>
    <row r="131" spans="1:21" ht="15">
      <c r="A131" s="99"/>
      <c r="B131" s="100"/>
      <c r="C131" s="75"/>
      <c r="D131" s="75"/>
      <c r="E131" s="75"/>
      <c r="F131" s="75"/>
      <c r="G131" s="75"/>
      <c r="H131" s="75"/>
      <c r="I131" s="75"/>
      <c r="J131" s="75"/>
      <c r="K131" s="75"/>
      <c r="L131" s="75"/>
      <c r="M131" s="75"/>
      <c r="N131" s="75"/>
      <c r="O131" s="75"/>
      <c r="P131" s="75"/>
      <c r="Q131" s="75"/>
      <c r="R131" s="75"/>
      <c r="S131" s="75"/>
      <c r="T131" s="65"/>
      <c r="U131" s="65"/>
    </row>
    <row r="132" spans="1:21" ht="15">
      <c r="A132" s="99"/>
      <c r="B132" s="100"/>
      <c r="C132" s="75"/>
      <c r="D132" s="75"/>
      <c r="E132" s="75"/>
      <c r="F132" s="75"/>
      <c r="G132" s="75"/>
      <c r="H132" s="75"/>
      <c r="I132" s="75"/>
      <c r="J132" s="75"/>
      <c r="K132" s="75"/>
      <c r="L132" s="75"/>
      <c r="M132" s="75"/>
      <c r="N132" s="75"/>
      <c r="O132" s="75"/>
      <c r="P132" s="75"/>
      <c r="Q132" s="75"/>
      <c r="R132" s="75"/>
      <c r="S132" s="75"/>
      <c r="T132" s="65"/>
      <c r="U132" s="65"/>
    </row>
    <row r="133" spans="1:21" ht="15">
      <c r="A133" s="99"/>
      <c r="B133" s="100"/>
      <c r="C133" s="75"/>
      <c r="D133" s="75"/>
      <c r="E133" s="75"/>
      <c r="F133" s="75"/>
      <c r="G133" s="75"/>
      <c r="H133" s="75"/>
      <c r="I133" s="75"/>
      <c r="J133" s="75"/>
      <c r="K133" s="75"/>
      <c r="L133" s="75"/>
      <c r="M133" s="75"/>
      <c r="N133" s="75"/>
      <c r="O133" s="75"/>
      <c r="P133" s="75"/>
      <c r="Q133" s="75"/>
      <c r="R133" s="75"/>
      <c r="S133" s="75"/>
      <c r="T133" s="65"/>
      <c r="U133" s="65"/>
    </row>
    <row r="134" spans="1:21" ht="15">
      <c r="A134" s="99"/>
      <c r="B134" s="100"/>
      <c r="C134" s="75"/>
      <c r="D134" s="75"/>
      <c r="E134" s="75"/>
      <c r="F134" s="75"/>
      <c r="G134" s="75"/>
      <c r="H134" s="75"/>
      <c r="I134" s="75"/>
      <c r="J134" s="75"/>
      <c r="K134" s="75"/>
      <c r="L134" s="75"/>
      <c r="M134" s="75"/>
      <c r="N134" s="75"/>
      <c r="O134" s="75"/>
      <c r="P134" s="75"/>
      <c r="Q134" s="75"/>
      <c r="R134" s="75"/>
      <c r="S134" s="75"/>
      <c r="T134" s="65"/>
      <c r="U134" s="65"/>
    </row>
    <row r="135" spans="1:21" ht="15">
      <c r="A135" s="99"/>
      <c r="B135" s="100"/>
      <c r="C135" s="75"/>
      <c r="D135" s="75"/>
      <c r="E135" s="75"/>
      <c r="F135" s="75"/>
      <c r="G135" s="75"/>
      <c r="H135" s="75"/>
      <c r="I135" s="75"/>
      <c r="J135" s="75"/>
      <c r="K135" s="75"/>
      <c r="L135" s="75"/>
      <c r="M135" s="75"/>
      <c r="N135" s="75"/>
      <c r="O135" s="75"/>
      <c r="P135" s="75"/>
      <c r="Q135" s="75"/>
      <c r="R135" s="75"/>
      <c r="S135" s="75"/>
      <c r="T135" s="65"/>
      <c r="U135" s="65"/>
    </row>
    <row r="136" spans="1:21" ht="15">
      <c r="A136" s="99"/>
      <c r="B136" s="100"/>
      <c r="C136" s="75"/>
      <c r="D136" s="75"/>
      <c r="E136" s="75"/>
      <c r="F136" s="75"/>
      <c r="G136" s="75"/>
      <c r="H136" s="75"/>
      <c r="I136" s="75"/>
      <c r="J136" s="75"/>
      <c r="K136" s="75"/>
      <c r="L136" s="75"/>
      <c r="M136" s="75"/>
      <c r="N136" s="75"/>
      <c r="O136" s="75"/>
      <c r="P136" s="75"/>
      <c r="Q136" s="75"/>
      <c r="R136" s="75"/>
      <c r="S136" s="75"/>
      <c r="T136" s="65"/>
      <c r="U136" s="65"/>
    </row>
    <row r="137" spans="1:21" ht="15">
      <c r="A137" s="99"/>
      <c r="B137" s="100"/>
      <c r="C137" s="75"/>
      <c r="D137" s="75"/>
      <c r="E137" s="75"/>
      <c r="F137" s="75"/>
      <c r="G137" s="75"/>
      <c r="H137" s="75"/>
      <c r="I137" s="75"/>
      <c r="J137" s="75"/>
      <c r="K137" s="75"/>
      <c r="L137" s="75"/>
      <c r="M137" s="75"/>
      <c r="N137" s="75"/>
      <c r="O137" s="75"/>
      <c r="P137" s="75"/>
      <c r="Q137" s="75"/>
      <c r="R137" s="75"/>
      <c r="S137" s="75"/>
      <c r="T137" s="65"/>
      <c r="U137" s="65"/>
    </row>
    <row r="138" spans="1:21" ht="15">
      <c r="A138" s="99"/>
      <c r="B138" s="100"/>
      <c r="C138" s="75"/>
      <c r="D138" s="75"/>
      <c r="E138" s="75"/>
      <c r="F138" s="75"/>
      <c r="G138" s="75"/>
      <c r="H138" s="75"/>
      <c r="I138" s="75"/>
      <c r="J138" s="75"/>
      <c r="K138" s="75"/>
      <c r="L138" s="75"/>
      <c r="M138" s="75"/>
      <c r="N138" s="75"/>
      <c r="O138" s="75"/>
      <c r="P138" s="75"/>
      <c r="Q138" s="75"/>
      <c r="R138" s="75"/>
      <c r="S138" s="75"/>
      <c r="T138" s="65"/>
      <c r="U138" s="65"/>
    </row>
    <row r="139" spans="1:21" ht="15">
      <c r="A139" s="99"/>
      <c r="B139" s="100"/>
      <c r="C139" s="75"/>
      <c r="D139" s="75"/>
      <c r="E139" s="75"/>
      <c r="F139" s="75"/>
      <c r="G139" s="75"/>
      <c r="H139" s="75"/>
      <c r="I139" s="75"/>
      <c r="J139" s="75"/>
      <c r="K139" s="75"/>
      <c r="L139" s="75"/>
      <c r="M139" s="75"/>
      <c r="N139" s="75"/>
      <c r="O139" s="75"/>
      <c r="P139" s="75"/>
      <c r="Q139" s="75"/>
      <c r="R139" s="75"/>
      <c r="S139" s="75"/>
      <c r="T139" s="65"/>
      <c r="U139" s="65"/>
    </row>
    <row r="140" spans="1:21" ht="15">
      <c r="A140" s="99"/>
      <c r="B140" s="100"/>
      <c r="C140" s="75"/>
      <c r="D140" s="75"/>
      <c r="E140" s="75"/>
      <c r="F140" s="75"/>
      <c r="G140" s="75"/>
      <c r="H140" s="75"/>
      <c r="I140" s="75"/>
      <c r="J140" s="75"/>
      <c r="K140" s="75"/>
      <c r="L140" s="75"/>
      <c r="M140" s="75"/>
      <c r="N140" s="75"/>
      <c r="O140" s="75"/>
      <c r="P140" s="75"/>
      <c r="Q140" s="75"/>
      <c r="R140" s="75"/>
      <c r="S140" s="75"/>
      <c r="T140" s="65"/>
      <c r="U140" s="65"/>
    </row>
    <row r="141" spans="1:21" ht="15">
      <c r="A141" s="99"/>
      <c r="B141" s="100"/>
      <c r="C141" s="75"/>
      <c r="D141" s="75"/>
      <c r="E141" s="75"/>
      <c r="F141" s="75"/>
      <c r="G141" s="75"/>
      <c r="H141" s="75"/>
      <c r="I141" s="75"/>
      <c r="J141" s="75"/>
      <c r="K141" s="75"/>
      <c r="L141" s="75"/>
      <c r="M141" s="75"/>
      <c r="N141" s="75"/>
      <c r="O141" s="75"/>
      <c r="P141" s="75"/>
      <c r="Q141" s="75"/>
      <c r="R141" s="75"/>
      <c r="S141" s="75"/>
      <c r="T141" s="65"/>
      <c r="U141" s="65"/>
    </row>
    <row r="142" spans="1:21" ht="15">
      <c r="A142" s="99"/>
      <c r="B142" s="100"/>
      <c r="C142" s="75"/>
      <c r="D142" s="75"/>
      <c r="E142" s="75"/>
      <c r="F142" s="75"/>
      <c r="G142" s="75"/>
      <c r="H142" s="75"/>
      <c r="I142" s="75"/>
      <c r="J142" s="75"/>
      <c r="K142" s="75"/>
      <c r="L142" s="75"/>
      <c r="M142" s="75"/>
      <c r="N142" s="75"/>
      <c r="O142" s="75"/>
      <c r="P142" s="75"/>
      <c r="Q142" s="75"/>
      <c r="R142" s="75"/>
      <c r="S142" s="75"/>
      <c r="T142" s="65"/>
      <c r="U142" s="65"/>
    </row>
    <row r="143" spans="1:21" ht="15">
      <c r="A143" s="99" t="str">
        <f aca="true" t="shared" si="1" ref="A143:B243">+A$88</f>
        <v>06153650</v>
      </c>
      <c r="B143" s="100">
        <f t="shared" si="1"/>
        <v>42831</v>
      </c>
      <c r="C143" s="75"/>
      <c r="D143" s="75"/>
      <c r="E143" s="75"/>
      <c r="F143" s="75"/>
      <c r="G143" s="75"/>
      <c r="H143" s="75"/>
      <c r="I143" s="75"/>
      <c r="J143" s="75"/>
      <c r="K143" s="75"/>
      <c r="L143" s="75"/>
      <c r="M143" s="75"/>
      <c r="N143" s="75"/>
      <c r="O143" s="75"/>
      <c r="P143" s="75"/>
      <c r="Q143" s="75"/>
      <c r="R143" s="75"/>
      <c r="S143" s="75"/>
      <c r="T143" s="65"/>
      <c r="U143" s="65"/>
    </row>
    <row r="144" spans="1:21" ht="15">
      <c r="A144" s="99" t="str">
        <f t="shared" si="1"/>
        <v>06153650</v>
      </c>
      <c r="B144" s="100">
        <f t="shared" si="1"/>
        <v>42831</v>
      </c>
      <c r="C144" s="75"/>
      <c r="D144" s="75"/>
      <c r="E144" s="75"/>
      <c r="F144" s="75"/>
      <c r="G144" s="75"/>
      <c r="H144" s="75"/>
      <c r="I144" s="75"/>
      <c r="J144" s="75"/>
      <c r="K144" s="75"/>
      <c r="L144" s="75"/>
      <c r="M144" s="75"/>
      <c r="N144" s="75"/>
      <c r="O144" s="75"/>
      <c r="P144" s="75"/>
      <c r="Q144" s="75"/>
      <c r="R144" s="75"/>
      <c r="S144" s="75"/>
      <c r="T144" s="65"/>
      <c r="U144" s="65"/>
    </row>
    <row r="145" spans="1:21" ht="15">
      <c r="A145" s="99" t="str">
        <f t="shared" si="1"/>
        <v>06153650</v>
      </c>
      <c r="B145" s="100">
        <f t="shared" si="1"/>
        <v>42831</v>
      </c>
      <c r="C145" s="75"/>
      <c r="D145" s="75"/>
      <c r="E145" s="75"/>
      <c r="F145" s="75"/>
      <c r="G145" s="75"/>
      <c r="H145" s="75"/>
      <c r="I145" s="75"/>
      <c r="J145" s="75"/>
      <c r="K145" s="75"/>
      <c r="L145" s="75"/>
      <c r="M145" s="75"/>
      <c r="N145" s="75"/>
      <c r="O145" s="75"/>
      <c r="P145" s="75"/>
      <c r="Q145" s="75"/>
      <c r="R145" s="75"/>
      <c r="S145" s="75"/>
      <c r="T145" s="65"/>
      <c r="U145" s="65"/>
    </row>
    <row r="146" spans="1:21" ht="15">
      <c r="A146" s="99" t="str">
        <f t="shared" si="1"/>
        <v>06153650</v>
      </c>
      <c r="B146" s="100">
        <f t="shared" si="1"/>
        <v>42831</v>
      </c>
      <c r="C146" s="75"/>
      <c r="D146" s="75"/>
      <c r="E146" s="75"/>
      <c r="F146" s="75"/>
      <c r="G146" s="75"/>
      <c r="H146" s="75"/>
      <c r="I146" s="75"/>
      <c r="J146" s="75"/>
      <c r="K146" s="75"/>
      <c r="L146" s="75"/>
      <c r="M146" s="75"/>
      <c r="N146" s="75"/>
      <c r="O146" s="75"/>
      <c r="P146" s="75"/>
      <c r="Q146" s="75"/>
      <c r="R146" s="75"/>
      <c r="S146" s="75"/>
      <c r="T146" s="65"/>
      <c r="U146" s="65"/>
    </row>
    <row r="147" spans="1:21" ht="15">
      <c r="A147" s="99" t="str">
        <f t="shared" si="1"/>
        <v>06153650</v>
      </c>
      <c r="B147" s="100">
        <f t="shared" si="1"/>
        <v>42831</v>
      </c>
      <c r="C147" s="75"/>
      <c r="D147" s="75"/>
      <c r="E147" s="75"/>
      <c r="F147" s="75"/>
      <c r="G147" s="75"/>
      <c r="H147" s="75"/>
      <c r="I147" s="75"/>
      <c r="J147" s="75"/>
      <c r="K147" s="75"/>
      <c r="L147" s="75"/>
      <c r="M147" s="75"/>
      <c r="N147" s="75"/>
      <c r="O147" s="75"/>
      <c r="P147" s="75"/>
      <c r="Q147" s="75"/>
      <c r="R147" s="75"/>
      <c r="S147" s="75"/>
      <c r="T147" s="65"/>
      <c r="U147" s="65"/>
    </row>
    <row r="148" spans="1:21" ht="15">
      <c r="A148" s="99" t="str">
        <f t="shared" si="1"/>
        <v>06153650</v>
      </c>
      <c r="B148" s="100">
        <f t="shared" si="1"/>
        <v>42831</v>
      </c>
      <c r="C148" s="75"/>
      <c r="D148" s="75"/>
      <c r="E148" s="75"/>
      <c r="F148" s="75"/>
      <c r="G148" s="75"/>
      <c r="H148" s="75"/>
      <c r="I148" s="75"/>
      <c r="J148" s="75"/>
      <c r="K148" s="75"/>
      <c r="L148" s="75"/>
      <c r="M148" s="75"/>
      <c r="N148" s="75"/>
      <c r="O148" s="75"/>
      <c r="P148" s="75"/>
      <c r="Q148" s="75"/>
      <c r="R148" s="75"/>
      <c r="S148" s="75"/>
      <c r="T148" s="65"/>
      <c r="U148" s="65"/>
    </row>
    <row r="149" spans="1:21" ht="15">
      <c r="A149" s="99" t="str">
        <f t="shared" si="1"/>
        <v>06153650</v>
      </c>
      <c r="B149" s="100">
        <f t="shared" si="1"/>
        <v>42831</v>
      </c>
      <c r="C149" s="75"/>
      <c r="D149" s="75"/>
      <c r="E149" s="75"/>
      <c r="F149" s="75"/>
      <c r="G149" s="75"/>
      <c r="H149" s="75"/>
      <c r="I149" s="75"/>
      <c r="J149" s="75"/>
      <c r="K149" s="75"/>
      <c r="L149" s="75"/>
      <c r="M149" s="75"/>
      <c r="N149" s="75"/>
      <c r="O149" s="75"/>
      <c r="P149" s="75"/>
      <c r="Q149" s="75"/>
      <c r="R149" s="75"/>
      <c r="S149" s="75"/>
      <c r="T149" s="65"/>
      <c r="U149" s="65"/>
    </row>
    <row r="150" spans="1:21" ht="15">
      <c r="A150" s="99" t="str">
        <f t="shared" si="1"/>
        <v>06153650</v>
      </c>
      <c r="B150" s="100">
        <f t="shared" si="1"/>
        <v>42831</v>
      </c>
      <c r="C150" s="75"/>
      <c r="D150" s="75"/>
      <c r="E150" s="75"/>
      <c r="F150" s="75"/>
      <c r="G150" s="75"/>
      <c r="H150" s="75"/>
      <c r="I150" s="75"/>
      <c r="J150" s="75"/>
      <c r="K150" s="75"/>
      <c r="L150" s="75"/>
      <c r="M150" s="75"/>
      <c r="N150" s="75"/>
      <c r="O150" s="75"/>
      <c r="P150" s="75"/>
      <c r="Q150" s="75"/>
      <c r="R150" s="75"/>
      <c r="S150" s="75"/>
      <c r="T150" s="65"/>
      <c r="U150" s="65"/>
    </row>
    <row r="151" spans="1:21" ht="15">
      <c r="A151" s="99" t="str">
        <f t="shared" si="1"/>
        <v>06153650</v>
      </c>
      <c r="B151" s="100">
        <f t="shared" si="1"/>
        <v>42831</v>
      </c>
      <c r="C151" s="75"/>
      <c r="D151" s="75"/>
      <c r="E151" s="75"/>
      <c r="F151" s="75"/>
      <c r="G151" s="75"/>
      <c r="H151" s="75"/>
      <c r="I151" s="75"/>
      <c r="J151" s="75"/>
      <c r="K151" s="75"/>
      <c r="L151" s="75"/>
      <c r="M151" s="75"/>
      <c r="N151" s="75"/>
      <c r="O151" s="75"/>
      <c r="P151" s="75"/>
      <c r="Q151" s="75"/>
      <c r="R151" s="75"/>
      <c r="S151" s="75"/>
      <c r="T151" s="65"/>
      <c r="U151" s="65"/>
    </row>
    <row r="152" spans="1:21" ht="15">
      <c r="A152" s="99" t="str">
        <f t="shared" si="1"/>
        <v>06153650</v>
      </c>
      <c r="B152" s="100">
        <f t="shared" si="1"/>
        <v>42831</v>
      </c>
      <c r="C152" s="75"/>
      <c r="D152" s="75"/>
      <c r="E152" s="75"/>
      <c r="F152" s="75"/>
      <c r="G152" s="75"/>
      <c r="H152" s="75"/>
      <c r="I152" s="75"/>
      <c r="J152" s="75"/>
      <c r="K152" s="75"/>
      <c r="L152" s="75"/>
      <c r="M152" s="75"/>
      <c r="N152" s="75"/>
      <c r="O152" s="75"/>
      <c r="P152" s="75"/>
      <c r="Q152" s="75"/>
      <c r="R152" s="75"/>
      <c r="S152" s="75"/>
      <c r="T152" s="65"/>
      <c r="U152" s="65"/>
    </row>
    <row r="153" spans="1:21" ht="15">
      <c r="A153" s="99" t="str">
        <f t="shared" si="1"/>
        <v>06153650</v>
      </c>
      <c r="B153" s="100">
        <f t="shared" si="1"/>
        <v>42831</v>
      </c>
      <c r="C153" s="75"/>
      <c r="D153" s="75"/>
      <c r="E153" s="75"/>
      <c r="F153" s="75"/>
      <c r="G153" s="75"/>
      <c r="H153" s="75"/>
      <c r="I153" s="75"/>
      <c r="J153" s="75"/>
      <c r="K153" s="75"/>
      <c r="L153" s="75"/>
      <c r="M153" s="75"/>
      <c r="N153" s="75"/>
      <c r="O153" s="75"/>
      <c r="P153" s="75"/>
      <c r="Q153" s="75"/>
      <c r="R153" s="75"/>
      <c r="S153" s="75"/>
      <c r="T153" s="65"/>
      <c r="U153" s="65"/>
    </row>
    <row r="154" spans="1:21" ht="15">
      <c r="A154" s="99" t="str">
        <f t="shared" si="1"/>
        <v>06153650</v>
      </c>
      <c r="B154" s="100">
        <f t="shared" si="1"/>
        <v>42831</v>
      </c>
      <c r="C154" s="75"/>
      <c r="D154" s="75"/>
      <c r="E154" s="75"/>
      <c r="F154" s="75"/>
      <c r="G154" s="75"/>
      <c r="H154" s="75"/>
      <c r="I154" s="75"/>
      <c r="J154" s="75"/>
      <c r="K154" s="75"/>
      <c r="L154" s="75"/>
      <c r="M154" s="75"/>
      <c r="N154" s="75"/>
      <c r="O154" s="75"/>
      <c r="P154" s="75"/>
      <c r="Q154" s="75"/>
      <c r="R154" s="75"/>
      <c r="S154" s="75"/>
      <c r="T154" s="65"/>
      <c r="U154" s="65"/>
    </row>
    <row r="155" spans="1:21" ht="15">
      <c r="A155" s="99" t="str">
        <f t="shared" si="1"/>
        <v>06153650</v>
      </c>
      <c r="B155" s="100">
        <f t="shared" si="1"/>
        <v>42831</v>
      </c>
      <c r="C155" s="75"/>
      <c r="D155" s="75"/>
      <c r="E155" s="75"/>
      <c r="F155" s="75"/>
      <c r="G155" s="75"/>
      <c r="H155" s="75"/>
      <c r="I155" s="75"/>
      <c r="J155" s="75"/>
      <c r="K155" s="75"/>
      <c r="L155" s="75"/>
      <c r="M155" s="75"/>
      <c r="N155" s="75"/>
      <c r="O155" s="75"/>
      <c r="P155" s="75"/>
      <c r="Q155" s="75"/>
      <c r="R155" s="75"/>
      <c r="S155" s="75"/>
      <c r="T155" s="65"/>
      <c r="U155" s="65"/>
    </row>
    <row r="156" spans="1:21" ht="15">
      <c r="A156" s="99" t="str">
        <f t="shared" si="1"/>
        <v>06153650</v>
      </c>
      <c r="B156" s="100">
        <f t="shared" si="1"/>
        <v>42831</v>
      </c>
      <c r="C156" s="75"/>
      <c r="D156" s="75"/>
      <c r="E156" s="75"/>
      <c r="F156" s="75"/>
      <c r="G156" s="75"/>
      <c r="H156" s="75"/>
      <c r="I156" s="75"/>
      <c r="J156" s="75"/>
      <c r="K156" s="75"/>
      <c r="L156" s="75"/>
      <c r="M156" s="75"/>
      <c r="N156" s="75"/>
      <c r="O156" s="75"/>
      <c r="P156" s="75"/>
      <c r="Q156" s="75"/>
      <c r="R156" s="75"/>
      <c r="S156" s="75"/>
      <c r="T156" s="65"/>
      <c r="U156" s="65"/>
    </row>
    <row r="157" spans="1:21" ht="15">
      <c r="A157" s="99" t="str">
        <f t="shared" si="1"/>
        <v>06153650</v>
      </c>
      <c r="B157" s="100">
        <f t="shared" si="1"/>
        <v>42831</v>
      </c>
      <c r="C157" s="75"/>
      <c r="D157" s="75"/>
      <c r="E157" s="75"/>
      <c r="F157" s="75"/>
      <c r="G157" s="75"/>
      <c r="H157" s="75"/>
      <c r="I157" s="75"/>
      <c r="J157" s="75"/>
      <c r="K157" s="75"/>
      <c r="L157" s="75"/>
      <c r="M157" s="75"/>
      <c r="N157" s="75"/>
      <c r="O157" s="75"/>
      <c r="P157" s="75"/>
      <c r="Q157" s="75"/>
      <c r="R157" s="75"/>
      <c r="S157" s="75"/>
      <c r="T157" s="65"/>
      <c r="U157" s="65"/>
    </row>
    <row r="158" spans="1:21" ht="15">
      <c r="A158" s="99" t="str">
        <f t="shared" si="1"/>
        <v>06153650</v>
      </c>
      <c r="B158" s="100">
        <f t="shared" si="1"/>
        <v>42831</v>
      </c>
      <c r="C158" s="75"/>
      <c r="D158" s="75"/>
      <c r="E158" s="75"/>
      <c r="F158" s="75"/>
      <c r="G158" s="75"/>
      <c r="H158" s="75"/>
      <c r="I158" s="75"/>
      <c r="J158" s="75"/>
      <c r="K158" s="75"/>
      <c r="L158" s="75"/>
      <c r="M158" s="75"/>
      <c r="N158" s="75"/>
      <c r="O158" s="75"/>
      <c r="P158" s="75"/>
      <c r="Q158" s="75"/>
      <c r="R158" s="75"/>
      <c r="S158" s="75"/>
      <c r="T158" s="65"/>
      <c r="U158" s="65"/>
    </row>
    <row r="159" spans="1:21" ht="15">
      <c r="A159" s="99" t="str">
        <f t="shared" si="1"/>
        <v>06153650</v>
      </c>
      <c r="B159" s="100">
        <f t="shared" si="1"/>
        <v>42831</v>
      </c>
      <c r="C159" s="75"/>
      <c r="D159" s="75"/>
      <c r="E159" s="75"/>
      <c r="F159" s="75"/>
      <c r="G159" s="75"/>
      <c r="H159" s="75"/>
      <c r="I159" s="75"/>
      <c r="J159" s="75"/>
      <c r="K159" s="75"/>
      <c r="L159" s="75"/>
      <c r="M159" s="75"/>
      <c r="N159" s="75"/>
      <c r="O159" s="75"/>
      <c r="P159" s="75"/>
      <c r="Q159" s="75"/>
      <c r="R159" s="75"/>
      <c r="S159" s="75"/>
      <c r="T159" s="65"/>
      <c r="U159" s="65"/>
    </row>
    <row r="160" spans="1:21" ht="15">
      <c r="A160" s="99" t="str">
        <f t="shared" si="1"/>
        <v>06153650</v>
      </c>
      <c r="B160" s="100">
        <f t="shared" si="1"/>
        <v>42831</v>
      </c>
      <c r="C160" s="75"/>
      <c r="D160" s="75"/>
      <c r="E160" s="75"/>
      <c r="F160" s="75"/>
      <c r="G160" s="75"/>
      <c r="H160" s="75"/>
      <c r="I160" s="75"/>
      <c r="J160" s="75"/>
      <c r="K160" s="75"/>
      <c r="L160" s="75"/>
      <c r="M160" s="75"/>
      <c r="N160" s="75"/>
      <c r="O160" s="75"/>
      <c r="P160" s="75"/>
      <c r="Q160" s="75"/>
      <c r="R160" s="75"/>
      <c r="S160" s="75"/>
      <c r="T160" s="65"/>
      <c r="U160" s="65"/>
    </row>
    <row r="161" spans="1:21" ht="15">
      <c r="A161" s="99" t="str">
        <f t="shared" si="1"/>
        <v>06153650</v>
      </c>
      <c r="B161" s="100">
        <f t="shared" si="1"/>
        <v>42831</v>
      </c>
      <c r="C161" s="75"/>
      <c r="D161" s="75"/>
      <c r="E161" s="75"/>
      <c r="F161" s="75"/>
      <c r="G161" s="75"/>
      <c r="H161" s="75"/>
      <c r="I161" s="75"/>
      <c r="J161" s="75"/>
      <c r="K161" s="75"/>
      <c r="L161" s="75"/>
      <c r="M161" s="75"/>
      <c r="N161" s="75"/>
      <c r="O161" s="75"/>
      <c r="P161" s="75"/>
      <c r="Q161" s="75"/>
      <c r="R161" s="75"/>
      <c r="S161" s="75"/>
      <c r="T161" s="65"/>
      <c r="U161" s="65"/>
    </row>
    <row r="162" spans="1:21" ht="15">
      <c r="A162" s="99" t="str">
        <f t="shared" si="1"/>
        <v>06153650</v>
      </c>
      <c r="B162" s="100">
        <f t="shared" si="1"/>
        <v>42831</v>
      </c>
      <c r="C162" s="75"/>
      <c r="D162" s="75"/>
      <c r="E162" s="75"/>
      <c r="F162" s="75"/>
      <c r="G162" s="75"/>
      <c r="H162" s="75"/>
      <c r="I162" s="75"/>
      <c r="J162" s="75"/>
      <c r="K162" s="75"/>
      <c r="L162" s="75"/>
      <c r="M162" s="75"/>
      <c r="N162" s="75"/>
      <c r="O162" s="75"/>
      <c r="P162" s="75"/>
      <c r="Q162" s="75"/>
      <c r="R162" s="75"/>
      <c r="S162" s="75"/>
      <c r="T162" s="65"/>
      <c r="U162" s="65"/>
    </row>
    <row r="163" spans="1:21" ht="15">
      <c r="A163" s="99" t="str">
        <f t="shared" si="1"/>
        <v>06153650</v>
      </c>
      <c r="B163" s="100">
        <f t="shared" si="1"/>
        <v>42831</v>
      </c>
      <c r="C163" s="75"/>
      <c r="D163" s="75"/>
      <c r="E163" s="75"/>
      <c r="F163" s="75"/>
      <c r="G163" s="75"/>
      <c r="H163" s="75"/>
      <c r="I163" s="75"/>
      <c r="J163" s="75"/>
      <c r="K163" s="75"/>
      <c r="L163" s="75"/>
      <c r="M163" s="75"/>
      <c r="N163" s="75"/>
      <c r="O163" s="75"/>
      <c r="P163" s="75"/>
      <c r="Q163" s="75"/>
      <c r="R163" s="75"/>
      <c r="S163" s="75"/>
      <c r="T163" s="65"/>
      <c r="U163" s="65"/>
    </row>
    <row r="164" spans="1:21" ht="15">
      <c r="A164" s="99" t="str">
        <f t="shared" si="1"/>
        <v>06153650</v>
      </c>
      <c r="B164" s="100">
        <f t="shared" si="1"/>
        <v>42831</v>
      </c>
      <c r="C164" s="75"/>
      <c r="D164" s="75"/>
      <c r="E164" s="75"/>
      <c r="F164" s="75"/>
      <c r="G164" s="75"/>
      <c r="H164" s="75"/>
      <c r="I164" s="75"/>
      <c r="J164" s="75"/>
      <c r="K164" s="75"/>
      <c r="L164" s="75"/>
      <c r="M164" s="75"/>
      <c r="N164" s="75"/>
      <c r="O164" s="75"/>
      <c r="P164" s="75"/>
      <c r="Q164" s="75"/>
      <c r="R164" s="75"/>
      <c r="S164" s="75"/>
      <c r="T164" s="65"/>
      <c r="U164" s="65"/>
    </row>
    <row r="165" spans="1:21" ht="15">
      <c r="A165" s="99" t="str">
        <f t="shared" si="1"/>
        <v>06153650</v>
      </c>
      <c r="B165" s="100">
        <f t="shared" si="1"/>
        <v>42831</v>
      </c>
      <c r="C165" s="75"/>
      <c r="D165" s="75"/>
      <c r="E165" s="75"/>
      <c r="F165" s="75"/>
      <c r="G165" s="75"/>
      <c r="H165" s="75"/>
      <c r="I165" s="75"/>
      <c r="J165" s="75"/>
      <c r="K165" s="75"/>
      <c r="L165" s="75"/>
      <c r="M165" s="75"/>
      <c r="N165" s="75"/>
      <c r="O165" s="75"/>
      <c r="P165" s="75"/>
      <c r="Q165" s="75"/>
      <c r="R165" s="75"/>
      <c r="S165" s="75"/>
      <c r="T165" s="65"/>
      <c r="U165" s="65"/>
    </row>
    <row r="166" spans="1:21" ht="15">
      <c r="A166" s="99" t="str">
        <f t="shared" si="1"/>
        <v>06153650</v>
      </c>
      <c r="B166" s="100">
        <f t="shared" si="1"/>
        <v>42831</v>
      </c>
      <c r="C166" s="75"/>
      <c r="D166" s="75"/>
      <c r="E166" s="75"/>
      <c r="F166" s="75"/>
      <c r="G166" s="75"/>
      <c r="H166" s="75"/>
      <c r="I166" s="75"/>
      <c r="J166" s="75"/>
      <c r="K166" s="75"/>
      <c r="L166" s="75"/>
      <c r="M166" s="75"/>
      <c r="N166" s="75"/>
      <c r="O166" s="75"/>
      <c r="P166" s="75"/>
      <c r="Q166" s="75"/>
      <c r="R166" s="75"/>
      <c r="S166" s="75"/>
      <c r="T166" s="65"/>
      <c r="U166" s="65"/>
    </row>
    <row r="167" spans="1:21" ht="15">
      <c r="A167" s="99" t="str">
        <f t="shared" si="1"/>
        <v>06153650</v>
      </c>
      <c r="B167" s="100">
        <f t="shared" si="1"/>
        <v>42831</v>
      </c>
      <c r="C167" s="75"/>
      <c r="D167" s="75"/>
      <c r="E167" s="75"/>
      <c r="F167" s="75"/>
      <c r="G167" s="75"/>
      <c r="H167" s="75"/>
      <c r="I167" s="75"/>
      <c r="J167" s="75"/>
      <c r="K167" s="75"/>
      <c r="L167" s="75"/>
      <c r="M167" s="75"/>
      <c r="N167" s="75"/>
      <c r="O167" s="75"/>
      <c r="P167" s="75"/>
      <c r="Q167" s="75"/>
      <c r="R167" s="75"/>
      <c r="S167" s="75"/>
      <c r="T167" s="65"/>
      <c r="U167" s="65"/>
    </row>
    <row r="168" spans="1:21" ht="15">
      <c r="A168" s="99" t="str">
        <f t="shared" si="1"/>
        <v>06153650</v>
      </c>
      <c r="B168" s="100">
        <f t="shared" si="1"/>
        <v>42831</v>
      </c>
      <c r="C168" s="75"/>
      <c r="D168" s="75"/>
      <c r="E168" s="75"/>
      <c r="F168" s="75"/>
      <c r="G168" s="75"/>
      <c r="H168" s="75"/>
      <c r="I168" s="75"/>
      <c r="J168" s="75"/>
      <c r="K168" s="75"/>
      <c r="L168" s="75"/>
      <c r="M168" s="75"/>
      <c r="N168" s="75"/>
      <c r="O168" s="75"/>
      <c r="P168" s="75"/>
      <c r="Q168" s="75"/>
      <c r="R168" s="75"/>
      <c r="S168" s="75"/>
      <c r="T168" s="65"/>
      <c r="U168" s="65"/>
    </row>
    <row r="169" spans="1:21" ht="15">
      <c r="A169" s="99" t="str">
        <f t="shared" si="1"/>
        <v>06153650</v>
      </c>
      <c r="B169" s="100">
        <f t="shared" si="1"/>
        <v>42831</v>
      </c>
      <c r="C169" s="75"/>
      <c r="D169" s="75"/>
      <c r="E169" s="75"/>
      <c r="F169" s="75"/>
      <c r="G169" s="75"/>
      <c r="H169" s="75"/>
      <c r="I169" s="75"/>
      <c r="J169" s="75"/>
      <c r="K169" s="75"/>
      <c r="L169" s="75"/>
      <c r="M169" s="75"/>
      <c r="N169" s="75"/>
      <c r="O169" s="75"/>
      <c r="P169" s="75"/>
      <c r="Q169" s="75"/>
      <c r="R169" s="75"/>
      <c r="S169" s="75"/>
      <c r="T169" s="65"/>
      <c r="U169" s="65"/>
    </row>
    <row r="170" spans="1:21" ht="15">
      <c r="A170" s="99" t="str">
        <f t="shared" si="1"/>
        <v>06153650</v>
      </c>
      <c r="B170" s="100">
        <f t="shared" si="1"/>
        <v>42831</v>
      </c>
      <c r="C170" s="75"/>
      <c r="D170" s="75"/>
      <c r="E170" s="75"/>
      <c r="F170" s="75"/>
      <c r="G170" s="75"/>
      <c r="H170" s="75"/>
      <c r="I170" s="75"/>
      <c r="J170" s="75"/>
      <c r="K170" s="75"/>
      <c r="L170" s="75"/>
      <c r="M170" s="75"/>
      <c r="N170" s="75"/>
      <c r="O170" s="75"/>
      <c r="P170" s="75"/>
      <c r="Q170" s="75"/>
      <c r="R170" s="75"/>
      <c r="S170" s="75"/>
      <c r="T170" s="65"/>
      <c r="U170" s="65"/>
    </row>
    <row r="171" spans="1:21" ht="15">
      <c r="A171" s="99" t="str">
        <f t="shared" si="1"/>
        <v>06153650</v>
      </c>
      <c r="B171" s="100">
        <f t="shared" si="1"/>
        <v>42831</v>
      </c>
      <c r="C171" s="75"/>
      <c r="D171" s="75"/>
      <c r="E171" s="75"/>
      <c r="F171" s="75"/>
      <c r="G171" s="75"/>
      <c r="H171" s="75"/>
      <c r="I171" s="75"/>
      <c r="J171" s="75"/>
      <c r="K171" s="75"/>
      <c r="L171" s="75"/>
      <c r="M171" s="75"/>
      <c r="N171" s="75"/>
      <c r="O171" s="75"/>
      <c r="P171" s="75"/>
      <c r="Q171" s="75"/>
      <c r="R171" s="75"/>
      <c r="S171" s="75"/>
      <c r="T171" s="65"/>
      <c r="U171" s="65"/>
    </row>
    <row r="172" spans="1:21" ht="15">
      <c r="A172" s="99" t="str">
        <f t="shared" si="1"/>
        <v>06153650</v>
      </c>
      <c r="B172" s="100">
        <f t="shared" si="1"/>
        <v>42831</v>
      </c>
      <c r="C172" s="75"/>
      <c r="D172" s="75"/>
      <c r="E172" s="75"/>
      <c r="F172" s="75"/>
      <c r="G172" s="75"/>
      <c r="H172" s="75"/>
      <c r="I172" s="75"/>
      <c r="J172" s="75"/>
      <c r="K172" s="75"/>
      <c r="L172" s="75"/>
      <c r="M172" s="75"/>
      <c r="N172" s="75"/>
      <c r="O172" s="75"/>
      <c r="P172" s="75"/>
      <c r="Q172" s="75"/>
      <c r="R172" s="75"/>
      <c r="S172" s="75"/>
      <c r="T172" s="65"/>
      <c r="U172" s="65"/>
    </row>
    <row r="173" spans="1:21" ht="15">
      <c r="A173" s="99" t="str">
        <f t="shared" si="1"/>
        <v>06153650</v>
      </c>
      <c r="B173" s="100">
        <f t="shared" si="1"/>
        <v>42831</v>
      </c>
      <c r="C173" s="75"/>
      <c r="D173" s="75"/>
      <c r="E173" s="75"/>
      <c r="F173" s="75"/>
      <c r="G173" s="75"/>
      <c r="H173" s="75"/>
      <c r="I173" s="75"/>
      <c r="J173" s="75"/>
      <c r="K173" s="75"/>
      <c r="L173" s="75"/>
      <c r="M173" s="75"/>
      <c r="N173" s="75"/>
      <c r="O173" s="75"/>
      <c r="P173" s="75"/>
      <c r="Q173" s="75"/>
      <c r="R173" s="75"/>
      <c r="S173" s="75"/>
      <c r="T173" s="65"/>
      <c r="U173" s="65"/>
    </row>
    <row r="174" spans="1:21" ht="15">
      <c r="A174" s="99" t="str">
        <f t="shared" si="1"/>
        <v>06153650</v>
      </c>
      <c r="B174" s="100">
        <f t="shared" si="1"/>
        <v>42831</v>
      </c>
      <c r="C174" s="75"/>
      <c r="D174" s="75"/>
      <c r="E174" s="75"/>
      <c r="F174" s="75"/>
      <c r="G174" s="75"/>
      <c r="H174" s="75"/>
      <c r="I174" s="75"/>
      <c r="J174" s="75"/>
      <c r="K174" s="75"/>
      <c r="L174" s="75"/>
      <c r="M174" s="75"/>
      <c r="N174" s="75"/>
      <c r="O174" s="75"/>
      <c r="P174" s="75"/>
      <c r="Q174" s="75"/>
      <c r="R174" s="75"/>
      <c r="S174" s="75"/>
      <c r="T174" s="65"/>
      <c r="U174" s="65"/>
    </row>
    <row r="175" spans="1:21" ht="15">
      <c r="A175" s="99" t="str">
        <f t="shared" si="1"/>
        <v>06153650</v>
      </c>
      <c r="B175" s="100">
        <f t="shared" si="1"/>
        <v>42831</v>
      </c>
      <c r="C175" s="75"/>
      <c r="D175" s="75"/>
      <c r="E175" s="75"/>
      <c r="F175" s="75"/>
      <c r="G175" s="75"/>
      <c r="H175" s="75"/>
      <c r="I175" s="75"/>
      <c r="J175" s="75"/>
      <c r="K175" s="75"/>
      <c r="L175" s="75"/>
      <c r="M175" s="75"/>
      <c r="N175" s="75"/>
      <c r="O175" s="75"/>
      <c r="P175" s="75"/>
      <c r="Q175" s="75"/>
      <c r="R175" s="75"/>
      <c r="S175" s="75"/>
      <c r="T175" s="65"/>
      <c r="U175" s="65"/>
    </row>
    <row r="176" spans="1:21" ht="15">
      <c r="A176" s="99" t="str">
        <f t="shared" si="1"/>
        <v>06153650</v>
      </c>
      <c r="B176" s="100">
        <f t="shared" si="1"/>
        <v>42831</v>
      </c>
      <c r="C176" s="75"/>
      <c r="D176" s="75"/>
      <c r="E176" s="75"/>
      <c r="F176" s="75"/>
      <c r="G176" s="75"/>
      <c r="H176" s="75"/>
      <c r="I176" s="75"/>
      <c r="J176" s="75"/>
      <c r="K176" s="75"/>
      <c r="L176" s="75"/>
      <c r="M176" s="75"/>
      <c r="N176" s="75"/>
      <c r="O176" s="75"/>
      <c r="P176" s="75"/>
      <c r="Q176" s="75"/>
      <c r="R176" s="75"/>
      <c r="S176" s="75"/>
      <c r="T176" s="65"/>
      <c r="U176" s="65"/>
    </row>
    <row r="177" spans="1:21" ht="15">
      <c r="A177" s="99" t="str">
        <f t="shared" si="1"/>
        <v>06153650</v>
      </c>
      <c r="B177" s="100">
        <f t="shared" si="1"/>
        <v>42831</v>
      </c>
      <c r="C177" s="75"/>
      <c r="D177" s="75"/>
      <c r="E177" s="75"/>
      <c r="F177" s="75"/>
      <c r="G177" s="75"/>
      <c r="H177" s="75"/>
      <c r="I177" s="75"/>
      <c r="J177" s="75"/>
      <c r="K177" s="75"/>
      <c r="L177" s="75"/>
      <c r="M177" s="75"/>
      <c r="N177" s="75"/>
      <c r="O177" s="75"/>
      <c r="P177" s="75"/>
      <c r="Q177" s="75"/>
      <c r="R177" s="75"/>
      <c r="S177" s="75"/>
      <c r="T177" s="65"/>
      <c r="U177" s="65"/>
    </row>
    <row r="178" spans="1:21" ht="15">
      <c r="A178" s="99" t="str">
        <f t="shared" si="1"/>
        <v>06153650</v>
      </c>
      <c r="B178" s="100">
        <f t="shared" si="1"/>
        <v>42831</v>
      </c>
      <c r="C178" s="75"/>
      <c r="D178" s="75"/>
      <c r="E178" s="75"/>
      <c r="F178" s="75"/>
      <c r="G178" s="75"/>
      <c r="H178" s="75"/>
      <c r="I178" s="75"/>
      <c r="J178" s="75"/>
      <c r="K178" s="75"/>
      <c r="L178" s="75"/>
      <c r="M178" s="75"/>
      <c r="N178" s="75"/>
      <c r="O178" s="75"/>
      <c r="P178" s="75"/>
      <c r="Q178" s="75"/>
      <c r="R178" s="75"/>
      <c r="S178" s="75"/>
      <c r="T178" s="65"/>
      <c r="U178" s="65"/>
    </row>
    <row r="179" spans="1:21" ht="15">
      <c r="A179" s="99" t="str">
        <f t="shared" si="1"/>
        <v>06153650</v>
      </c>
      <c r="B179" s="100">
        <f t="shared" si="1"/>
        <v>42831</v>
      </c>
      <c r="C179" s="75"/>
      <c r="D179" s="75"/>
      <c r="E179" s="75"/>
      <c r="F179" s="75"/>
      <c r="G179" s="75"/>
      <c r="H179" s="75"/>
      <c r="I179" s="75"/>
      <c r="J179" s="75"/>
      <c r="K179" s="75"/>
      <c r="L179" s="75"/>
      <c r="M179" s="75"/>
      <c r="N179" s="75"/>
      <c r="O179" s="75"/>
      <c r="P179" s="75"/>
      <c r="Q179" s="75"/>
      <c r="R179" s="75"/>
      <c r="S179" s="75"/>
      <c r="T179" s="65"/>
      <c r="U179" s="65"/>
    </row>
    <row r="180" spans="1:21" ht="15">
      <c r="A180" s="99" t="str">
        <f t="shared" si="1"/>
        <v>06153650</v>
      </c>
      <c r="B180" s="100">
        <f t="shared" si="1"/>
        <v>42831</v>
      </c>
      <c r="C180" s="75"/>
      <c r="D180" s="75"/>
      <c r="E180" s="75"/>
      <c r="F180" s="75"/>
      <c r="G180" s="75"/>
      <c r="H180" s="75"/>
      <c r="I180" s="75"/>
      <c r="J180" s="75"/>
      <c r="K180" s="75"/>
      <c r="L180" s="75"/>
      <c r="M180" s="75"/>
      <c r="N180" s="75"/>
      <c r="O180" s="75"/>
      <c r="P180" s="75"/>
      <c r="Q180" s="75"/>
      <c r="R180" s="75"/>
      <c r="S180" s="75"/>
      <c r="T180" s="65"/>
      <c r="U180" s="65"/>
    </row>
    <row r="181" spans="1:21" ht="15">
      <c r="A181" s="99" t="str">
        <f t="shared" si="1"/>
        <v>06153650</v>
      </c>
      <c r="B181" s="100">
        <f t="shared" si="1"/>
        <v>42831</v>
      </c>
      <c r="C181" s="75"/>
      <c r="D181" s="75"/>
      <c r="E181" s="75"/>
      <c r="F181" s="75"/>
      <c r="G181" s="75"/>
      <c r="H181" s="75"/>
      <c r="I181" s="75"/>
      <c r="J181" s="75"/>
      <c r="K181" s="75"/>
      <c r="L181" s="75"/>
      <c r="M181" s="75"/>
      <c r="N181" s="75"/>
      <c r="O181" s="75"/>
      <c r="P181" s="75"/>
      <c r="Q181" s="75"/>
      <c r="R181" s="75"/>
      <c r="S181" s="75"/>
      <c r="T181" s="65"/>
      <c r="U181" s="65"/>
    </row>
    <row r="182" spans="1:21" ht="15">
      <c r="A182" s="99" t="str">
        <f t="shared" si="1"/>
        <v>06153650</v>
      </c>
      <c r="B182" s="100">
        <f t="shared" si="1"/>
        <v>42831</v>
      </c>
      <c r="C182" s="75"/>
      <c r="D182" s="75"/>
      <c r="E182" s="75"/>
      <c r="F182" s="75"/>
      <c r="G182" s="75"/>
      <c r="H182" s="75"/>
      <c r="I182" s="75"/>
      <c r="J182" s="75"/>
      <c r="K182" s="75"/>
      <c r="L182" s="75"/>
      <c r="M182" s="75"/>
      <c r="N182" s="75"/>
      <c r="O182" s="75"/>
      <c r="P182" s="75"/>
      <c r="Q182" s="75"/>
      <c r="R182" s="75"/>
      <c r="S182" s="75"/>
      <c r="T182" s="65"/>
      <c r="U182" s="65"/>
    </row>
    <row r="183" spans="1:21" ht="15">
      <c r="A183" s="99" t="str">
        <f t="shared" si="1"/>
        <v>06153650</v>
      </c>
      <c r="B183" s="100">
        <f t="shared" si="1"/>
        <v>42831</v>
      </c>
      <c r="C183" s="75"/>
      <c r="D183" s="75"/>
      <c r="E183" s="75"/>
      <c r="F183" s="75"/>
      <c r="G183" s="75"/>
      <c r="H183" s="75"/>
      <c r="I183" s="75"/>
      <c r="J183" s="75"/>
      <c r="K183" s="75"/>
      <c r="L183" s="75"/>
      <c r="M183" s="75"/>
      <c r="N183" s="75"/>
      <c r="O183" s="75"/>
      <c r="P183" s="75"/>
      <c r="Q183" s="75"/>
      <c r="R183" s="75"/>
      <c r="S183" s="75"/>
      <c r="T183" s="65"/>
      <c r="U183" s="65"/>
    </row>
    <row r="184" spans="1:21" ht="15">
      <c r="A184" s="99" t="str">
        <f t="shared" si="1"/>
        <v>06153650</v>
      </c>
      <c r="B184" s="100">
        <f t="shared" si="1"/>
        <v>42831</v>
      </c>
      <c r="C184" s="75"/>
      <c r="D184" s="75"/>
      <c r="E184" s="75"/>
      <c r="F184" s="75"/>
      <c r="G184" s="75"/>
      <c r="H184" s="75"/>
      <c r="I184" s="75"/>
      <c r="J184" s="75"/>
      <c r="K184" s="75"/>
      <c r="L184" s="75"/>
      <c r="M184" s="75"/>
      <c r="N184" s="75"/>
      <c r="O184" s="75"/>
      <c r="P184" s="75"/>
      <c r="Q184" s="75"/>
      <c r="R184" s="75"/>
      <c r="S184" s="75"/>
      <c r="T184" s="65"/>
      <c r="U184" s="65"/>
    </row>
    <row r="185" spans="1:21" ht="15">
      <c r="A185" s="99" t="str">
        <f t="shared" si="1"/>
        <v>06153650</v>
      </c>
      <c r="B185" s="100">
        <f t="shared" si="1"/>
        <v>42831</v>
      </c>
      <c r="C185" s="75"/>
      <c r="D185" s="75"/>
      <c r="E185" s="75"/>
      <c r="F185" s="75"/>
      <c r="G185" s="75"/>
      <c r="H185" s="75"/>
      <c r="I185" s="75"/>
      <c r="J185" s="75"/>
      <c r="K185" s="75"/>
      <c r="L185" s="75"/>
      <c r="M185" s="75"/>
      <c r="N185" s="75"/>
      <c r="O185" s="75"/>
      <c r="P185" s="75"/>
      <c r="Q185" s="75"/>
      <c r="R185" s="75"/>
      <c r="S185" s="75"/>
      <c r="T185" s="65"/>
      <c r="U185" s="65"/>
    </row>
    <row r="186" spans="1:21" ht="15">
      <c r="A186" s="99" t="str">
        <f t="shared" si="1"/>
        <v>06153650</v>
      </c>
      <c r="B186" s="100">
        <f t="shared" si="1"/>
        <v>42831</v>
      </c>
      <c r="C186" s="75"/>
      <c r="D186" s="75"/>
      <c r="E186" s="75"/>
      <c r="F186" s="75"/>
      <c r="G186" s="75"/>
      <c r="H186" s="75"/>
      <c r="I186" s="75"/>
      <c r="J186" s="75"/>
      <c r="K186" s="75"/>
      <c r="L186" s="75"/>
      <c r="M186" s="75"/>
      <c r="N186" s="75"/>
      <c r="O186" s="75"/>
      <c r="P186" s="75"/>
      <c r="Q186" s="75"/>
      <c r="R186" s="75"/>
      <c r="S186" s="75"/>
      <c r="T186" s="65"/>
      <c r="U186" s="65"/>
    </row>
    <row r="187" spans="1:21" ht="15">
      <c r="A187" s="99" t="str">
        <f t="shared" si="1"/>
        <v>06153650</v>
      </c>
      <c r="B187" s="100">
        <f t="shared" si="1"/>
        <v>42831</v>
      </c>
      <c r="C187" s="75"/>
      <c r="D187" s="75"/>
      <c r="E187" s="75"/>
      <c r="F187" s="75"/>
      <c r="G187" s="75"/>
      <c r="H187" s="75"/>
      <c r="I187" s="75"/>
      <c r="J187" s="75"/>
      <c r="K187" s="75"/>
      <c r="L187" s="75"/>
      <c r="M187" s="75"/>
      <c r="N187" s="75"/>
      <c r="O187" s="75"/>
      <c r="P187" s="75"/>
      <c r="Q187" s="75"/>
      <c r="R187" s="75"/>
      <c r="S187" s="75"/>
      <c r="T187" s="65"/>
      <c r="U187" s="65"/>
    </row>
    <row r="188" spans="1:21" ht="15">
      <c r="A188" s="99" t="str">
        <f t="shared" si="1"/>
        <v>06153650</v>
      </c>
      <c r="B188" s="100">
        <f t="shared" si="1"/>
        <v>42831</v>
      </c>
      <c r="C188" s="75"/>
      <c r="D188" s="75"/>
      <c r="E188" s="75"/>
      <c r="F188" s="75"/>
      <c r="G188" s="75"/>
      <c r="H188" s="75"/>
      <c r="I188" s="75"/>
      <c r="J188" s="75"/>
      <c r="K188" s="75"/>
      <c r="L188" s="75"/>
      <c r="M188" s="75"/>
      <c r="N188" s="75"/>
      <c r="O188" s="75"/>
      <c r="P188" s="75"/>
      <c r="Q188" s="75"/>
      <c r="R188" s="75"/>
      <c r="S188" s="75"/>
      <c r="T188" s="65"/>
      <c r="U188" s="65"/>
    </row>
    <row r="189" spans="1:21" ht="15">
      <c r="A189" s="99" t="str">
        <f t="shared" si="1"/>
        <v>06153650</v>
      </c>
      <c r="B189" s="100">
        <f t="shared" si="1"/>
        <v>42831</v>
      </c>
      <c r="C189" s="75"/>
      <c r="D189" s="75"/>
      <c r="E189" s="75"/>
      <c r="F189" s="75"/>
      <c r="G189" s="75"/>
      <c r="H189" s="75"/>
      <c r="I189" s="75"/>
      <c r="J189" s="75"/>
      <c r="K189" s="75"/>
      <c r="L189" s="75"/>
      <c r="M189" s="75"/>
      <c r="N189" s="75"/>
      <c r="O189" s="75"/>
      <c r="P189" s="75"/>
      <c r="Q189" s="75"/>
      <c r="R189" s="75"/>
      <c r="S189" s="75"/>
      <c r="T189" s="65"/>
      <c r="U189" s="65"/>
    </row>
    <row r="190" spans="1:21" ht="15">
      <c r="A190" s="99" t="str">
        <f t="shared" si="1"/>
        <v>06153650</v>
      </c>
      <c r="B190" s="100">
        <f t="shared" si="1"/>
        <v>42831</v>
      </c>
      <c r="C190" s="75"/>
      <c r="D190" s="75"/>
      <c r="E190" s="75"/>
      <c r="F190" s="75"/>
      <c r="G190" s="75"/>
      <c r="H190" s="75"/>
      <c r="I190" s="75"/>
      <c r="J190" s="75"/>
      <c r="K190" s="75"/>
      <c r="L190" s="75"/>
      <c r="M190" s="75"/>
      <c r="N190" s="75"/>
      <c r="O190" s="75"/>
      <c r="P190" s="75"/>
      <c r="Q190" s="75"/>
      <c r="R190" s="75"/>
      <c r="S190" s="75"/>
      <c r="T190" s="65"/>
      <c r="U190" s="65"/>
    </row>
    <row r="191" spans="1:21" ht="15">
      <c r="A191" s="99" t="str">
        <f t="shared" si="1"/>
        <v>06153650</v>
      </c>
      <c r="B191" s="100">
        <f t="shared" si="1"/>
        <v>42831</v>
      </c>
      <c r="C191" s="75"/>
      <c r="D191" s="75"/>
      <c r="E191" s="75"/>
      <c r="F191" s="75"/>
      <c r="G191" s="75"/>
      <c r="H191" s="75"/>
      <c r="I191" s="75"/>
      <c r="J191" s="75"/>
      <c r="K191" s="75"/>
      <c r="L191" s="75"/>
      <c r="M191" s="75"/>
      <c r="N191" s="75"/>
      <c r="O191" s="75"/>
      <c r="P191" s="75"/>
      <c r="Q191" s="75"/>
      <c r="R191" s="75"/>
      <c r="S191" s="75"/>
      <c r="T191" s="65"/>
      <c r="U191" s="65"/>
    </row>
    <row r="192" spans="1:21" ht="15">
      <c r="A192" s="99" t="str">
        <f t="shared" si="1"/>
        <v>06153650</v>
      </c>
      <c r="B192" s="100">
        <f t="shared" si="1"/>
        <v>42831</v>
      </c>
      <c r="C192" s="75"/>
      <c r="D192" s="75"/>
      <c r="E192" s="75"/>
      <c r="F192" s="75"/>
      <c r="G192" s="75"/>
      <c r="H192" s="75"/>
      <c r="I192" s="75"/>
      <c r="J192" s="75"/>
      <c r="K192" s="75"/>
      <c r="L192" s="75"/>
      <c r="M192" s="75"/>
      <c r="N192" s="75"/>
      <c r="O192" s="75"/>
      <c r="P192" s="75"/>
      <c r="Q192" s="75"/>
      <c r="R192" s="75"/>
      <c r="S192" s="75"/>
      <c r="T192" s="65"/>
      <c r="U192" s="65"/>
    </row>
    <row r="193" spans="1:21" ht="15">
      <c r="A193" s="99" t="str">
        <f t="shared" si="1"/>
        <v>06153650</v>
      </c>
      <c r="B193" s="100">
        <f t="shared" si="1"/>
        <v>42831</v>
      </c>
      <c r="C193" s="75"/>
      <c r="D193" s="75"/>
      <c r="E193" s="75"/>
      <c r="F193" s="75"/>
      <c r="G193" s="75"/>
      <c r="H193" s="75"/>
      <c r="I193" s="75"/>
      <c r="J193" s="75"/>
      <c r="K193" s="75"/>
      <c r="L193" s="75"/>
      <c r="M193" s="75"/>
      <c r="N193" s="75"/>
      <c r="O193" s="75"/>
      <c r="P193" s="75"/>
      <c r="Q193" s="75"/>
      <c r="R193" s="75"/>
      <c r="S193" s="75"/>
      <c r="T193" s="65"/>
      <c r="U193" s="65"/>
    </row>
    <row r="194" spans="1:21" ht="15">
      <c r="A194" s="99" t="str">
        <f t="shared" si="1"/>
        <v>06153650</v>
      </c>
      <c r="B194" s="100">
        <f t="shared" si="1"/>
        <v>42831</v>
      </c>
      <c r="C194" s="75"/>
      <c r="D194" s="75"/>
      <c r="E194" s="75"/>
      <c r="F194" s="75"/>
      <c r="G194" s="75"/>
      <c r="H194" s="75"/>
      <c r="I194" s="75"/>
      <c r="J194" s="75"/>
      <c r="K194" s="75"/>
      <c r="L194" s="75"/>
      <c r="M194" s="75"/>
      <c r="N194" s="75"/>
      <c r="O194" s="75"/>
      <c r="P194" s="75"/>
      <c r="Q194" s="75"/>
      <c r="R194" s="75"/>
      <c r="S194" s="75"/>
      <c r="T194" s="65"/>
      <c r="U194" s="65"/>
    </row>
    <row r="195" spans="1:21" ht="15">
      <c r="A195" s="99" t="str">
        <f t="shared" si="1"/>
        <v>06153650</v>
      </c>
      <c r="B195" s="100">
        <f t="shared" si="1"/>
        <v>42831</v>
      </c>
      <c r="C195" s="75"/>
      <c r="D195" s="75"/>
      <c r="E195" s="75"/>
      <c r="F195" s="75"/>
      <c r="G195" s="75"/>
      <c r="H195" s="75"/>
      <c r="I195" s="75"/>
      <c r="J195" s="75"/>
      <c r="K195" s="75"/>
      <c r="L195" s="75"/>
      <c r="M195" s="75"/>
      <c r="N195" s="75"/>
      <c r="O195" s="75"/>
      <c r="P195" s="75"/>
      <c r="Q195" s="75"/>
      <c r="R195" s="75"/>
      <c r="S195" s="75"/>
      <c r="T195" s="65"/>
      <c r="U195" s="65"/>
    </row>
    <row r="196" spans="1:21" ht="15">
      <c r="A196" s="99" t="str">
        <f t="shared" si="1"/>
        <v>06153650</v>
      </c>
      <c r="B196" s="100">
        <f t="shared" si="1"/>
        <v>42831</v>
      </c>
      <c r="C196" s="75"/>
      <c r="D196" s="75"/>
      <c r="E196" s="75"/>
      <c r="F196" s="75"/>
      <c r="G196" s="75"/>
      <c r="H196" s="75"/>
      <c r="I196" s="75"/>
      <c r="J196" s="75"/>
      <c r="K196" s="75"/>
      <c r="L196" s="75"/>
      <c r="M196" s="75"/>
      <c r="N196" s="75"/>
      <c r="O196" s="75"/>
      <c r="P196" s="75"/>
      <c r="Q196" s="75"/>
      <c r="R196" s="75"/>
      <c r="S196" s="75"/>
      <c r="T196" s="65"/>
      <c r="U196" s="65"/>
    </row>
    <row r="197" spans="1:21" ht="15">
      <c r="A197" s="99" t="str">
        <f t="shared" si="1"/>
        <v>06153650</v>
      </c>
      <c r="B197" s="100">
        <f t="shared" si="1"/>
        <v>42831</v>
      </c>
      <c r="C197" s="75"/>
      <c r="D197" s="75"/>
      <c r="E197" s="75"/>
      <c r="F197" s="75"/>
      <c r="G197" s="75"/>
      <c r="H197" s="75"/>
      <c r="I197" s="75"/>
      <c r="J197" s="75"/>
      <c r="K197" s="75"/>
      <c r="L197" s="75"/>
      <c r="M197" s="75"/>
      <c r="N197" s="75"/>
      <c r="O197" s="75"/>
      <c r="P197" s="75"/>
      <c r="Q197" s="75"/>
      <c r="R197" s="75"/>
      <c r="S197" s="75"/>
      <c r="T197" s="65"/>
      <c r="U197" s="65"/>
    </row>
    <row r="198" spans="1:21" ht="15">
      <c r="A198" s="99" t="str">
        <f t="shared" si="1"/>
        <v>06153650</v>
      </c>
      <c r="B198" s="100">
        <f t="shared" si="1"/>
        <v>42831</v>
      </c>
      <c r="C198" s="75"/>
      <c r="D198" s="75"/>
      <c r="E198" s="75"/>
      <c r="F198" s="75"/>
      <c r="G198" s="75"/>
      <c r="H198" s="75"/>
      <c r="I198" s="75"/>
      <c r="J198" s="75"/>
      <c r="K198" s="75"/>
      <c r="L198" s="75"/>
      <c r="M198" s="75"/>
      <c r="N198" s="75"/>
      <c r="O198" s="75"/>
      <c r="P198" s="75"/>
      <c r="Q198" s="75"/>
      <c r="R198" s="75"/>
      <c r="S198" s="75"/>
      <c r="T198" s="65"/>
      <c r="U198" s="65"/>
    </row>
    <row r="199" spans="1:21" ht="15">
      <c r="A199" s="99" t="str">
        <f t="shared" si="1"/>
        <v>06153650</v>
      </c>
      <c r="B199" s="100">
        <f t="shared" si="1"/>
        <v>42831</v>
      </c>
      <c r="C199" s="75"/>
      <c r="D199" s="75"/>
      <c r="E199" s="75"/>
      <c r="F199" s="75"/>
      <c r="G199" s="75"/>
      <c r="H199" s="75"/>
      <c r="I199" s="75"/>
      <c r="J199" s="75"/>
      <c r="K199" s="75"/>
      <c r="L199" s="75"/>
      <c r="M199" s="75"/>
      <c r="N199" s="75"/>
      <c r="O199" s="75"/>
      <c r="P199" s="75"/>
      <c r="Q199" s="75"/>
      <c r="R199" s="75"/>
      <c r="S199" s="75"/>
      <c r="T199" s="65"/>
      <c r="U199" s="65"/>
    </row>
    <row r="200" spans="1:21" ht="15">
      <c r="A200" s="99" t="str">
        <f t="shared" si="1"/>
        <v>06153650</v>
      </c>
      <c r="B200" s="100">
        <f t="shared" si="1"/>
        <v>42831</v>
      </c>
      <c r="C200" s="75"/>
      <c r="D200" s="75"/>
      <c r="E200" s="75"/>
      <c r="F200" s="75"/>
      <c r="G200" s="75"/>
      <c r="H200" s="75"/>
      <c r="I200" s="75"/>
      <c r="J200" s="75"/>
      <c r="K200" s="75"/>
      <c r="L200" s="75"/>
      <c r="M200" s="75"/>
      <c r="N200" s="75"/>
      <c r="O200" s="75"/>
      <c r="P200" s="75"/>
      <c r="Q200" s="75"/>
      <c r="R200" s="75"/>
      <c r="S200" s="75"/>
      <c r="T200" s="65"/>
      <c r="U200" s="65"/>
    </row>
    <row r="201" spans="1:21" ht="15">
      <c r="A201" s="99" t="str">
        <f t="shared" si="1"/>
        <v>06153650</v>
      </c>
      <c r="B201" s="100">
        <f t="shared" si="1"/>
        <v>42831</v>
      </c>
      <c r="C201" s="75"/>
      <c r="D201" s="75"/>
      <c r="E201" s="75"/>
      <c r="F201" s="75"/>
      <c r="G201" s="75"/>
      <c r="H201" s="75"/>
      <c r="I201" s="75"/>
      <c r="J201" s="75"/>
      <c r="K201" s="75"/>
      <c r="L201" s="75"/>
      <c r="M201" s="75"/>
      <c r="N201" s="75"/>
      <c r="O201" s="75"/>
      <c r="P201" s="75"/>
      <c r="Q201" s="75"/>
      <c r="R201" s="75"/>
      <c r="S201" s="75"/>
      <c r="T201" s="65"/>
      <c r="U201" s="65"/>
    </row>
    <row r="202" spans="1:21" ht="15">
      <c r="A202" s="99" t="str">
        <f t="shared" si="1"/>
        <v>06153650</v>
      </c>
      <c r="B202" s="100">
        <f t="shared" si="1"/>
        <v>42831</v>
      </c>
      <c r="C202" s="75"/>
      <c r="D202" s="75"/>
      <c r="E202" s="75"/>
      <c r="F202" s="75"/>
      <c r="G202" s="75"/>
      <c r="H202" s="75"/>
      <c r="I202" s="75"/>
      <c r="J202" s="75"/>
      <c r="K202" s="75"/>
      <c r="L202" s="75"/>
      <c r="M202" s="75"/>
      <c r="N202" s="75"/>
      <c r="O202" s="75"/>
      <c r="P202" s="75"/>
      <c r="Q202" s="75"/>
      <c r="R202" s="75"/>
      <c r="S202" s="75"/>
      <c r="T202" s="65"/>
      <c r="U202" s="65"/>
    </row>
    <row r="203" spans="1:21" ht="15">
      <c r="A203" s="99" t="str">
        <f t="shared" si="1"/>
        <v>06153650</v>
      </c>
      <c r="B203" s="100">
        <f t="shared" si="1"/>
        <v>42831</v>
      </c>
      <c r="C203" s="75"/>
      <c r="D203" s="75"/>
      <c r="E203" s="75"/>
      <c r="F203" s="75"/>
      <c r="G203" s="75"/>
      <c r="H203" s="75"/>
      <c r="I203" s="75"/>
      <c r="J203" s="75"/>
      <c r="K203" s="75"/>
      <c r="L203" s="75"/>
      <c r="M203" s="75"/>
      <c r="N203" s="75"/>
      <c r="O203" s="75"/>
      <c r="P203" s="75"/>
      <c r="Q203" s="75"/>
      <c r="R203" s="75"/>
      <c r="S203" s="75"/>
      <c r="T203" s="65"/>
      <c r="U203" s="65"/>
    </row>
    <row r="204" spans="1:21" ht="15">
      <c r="A204" s="99" t="str">
        <f t="shared" si="1"/>
        <v>06153650</v>
      </c>
      <c r="B204" s="100">
        <f t="shared" si="1"/>
        <v>42831</v>
      </c>
      <c r="C204" s="75"/>
      <c r="D204" s="75"/>
      <c r="E204" s="75"/>
      <c r="F204" s="75"/>
      <c r="G204" s="75"/>
      <c r="H204" s="75"/>
      <c r="I204" s="75"/>
      <c r="J204" s="75"/>
      <c r="K204" s="75"/>
      <c r="L204" s="75"/>
      <c r="M204" s="75"/>
      <c r="N204" s="75"/>
      <c r="O204" s="75"/>
      <c r="P204" s="75"/>
      <c r="Q204" s="75"/>
      <c r="R204" s="75"/>
      <c r="S204" s="75"/>
      <c r="T204" s="65"/>
      <c r="U204" s="65"/>
    </row>
    <row r="205" spans="1:21" ht="15">
      <c r="A205" s="99" t="str">
        <f t="shared" si="1"/>
        <v>06153650</v>
      </c>
      <c r="B205" s="100">
        <f t="shared" si="1"/>
        <v>42831</v>
      </c>
      <c r="C205" s="75"/>
      <c r="D205" s="75"/>
      <c r="E205" s="75"/>
      <c r="F205" s="75"/>
      <c r="G205" s="75"/>
      <c r="H205" s="75"/>
      <c r="I205" s="75"/>
      <c r="J205" s="75"/>
      <c r="K205" s="75"/>
      <c r="L205" s="75"/>
      <c r="M205" s="75"/>
      <c r="N205" s="75"/>
      <c r="O205" s="75"/>
      <c r="P205" s="75"/>
      <c r="Q205" s="75"/>
      <c r="R205" s="75"/>
      <c r="S205" s="75"/>
      <c r="T205" s="65"/>
      <c r="U205" s="65"/>
    </row>
    <row r="206" spans="1:21" ht="15">
      <c r="A206" s="99" t="str">
        <f t="shared" si="1"/>
        <v>06153650</v>
      </c>
      <c r="B206" s="100">
        <f t="shared" si="1"/>
        <v>42831</v>
      </c>
      <c r="C206" s="75"/>
      <c r="D206" s="75"/>
      <c r="E206" s="75"/>
      <c r="F206" s="75"/>
      <c r="G206" s="75"/>
      <c r="H206" s="75"/>
      <c r="I206" s="75"/>
      <c r="J206" s="75"/>
      <c r="K206" s="75"/>
      <c r="L206" s="75"/>
      <c r="M206" s="75"/>
      <c r="N206" s="75"/>
      <c r="O206" s="75"/>
      <c r="P206" s="75"/>
      <c r="Q206" s="75"/>
      <c r="R206" s="75"/>
      <c r="S206" s="75"/>
      <c r="T206" s="65"/>
      <c r="U206" s="65"/>
    </row>
    <row r="207" spans="1:21" ht="15">
      <c r="A207" s="99" t="str">
        <f t="shared" si="1"/>
        <v>06153650</v>
      </c>
      <c r="B207" s="100">
        <f t="shared" si="1"/>
        <v>42831</v>
      </c>
      <c r="C207" s="75"/>
      <c r="D207" s="75"/>
      <c r="E207" s="75"/>
      <c r="F207" s="75"/>
      <c r="G207" s="75"/>
      <c r="H207" s="75"/>
      <c r="I207" s="75"/>
      <c r="J207" s="75"/>
      <c r="K207" s="75"/>
      <c r="L207" s="75"/>
      <c r="M207" s="75"/>
      <c r="N207" s="75"/>
      <c r="O207" s="75"/>
      <c r="P207" s="75"/>
      <c r="Q207" s="75"/>
      <c r="R207" s="75"/>
      <c r="S207" s="75"/>
      <c r="T207" s="65"/>
      <c r="U207" s="65"/>
    </row>
    <row r="208" spans="1:21" ht="15">
      <c r="A208" s="99" t="str">
        <f t="shared" si="1"/>
        <v>06153650</v>
      </c>
      <c r="B208" s="100">
        <f t="shared" si="1"/>
        <v>42831</v>
      </c>
      <c r="C208" s="75"/>
      <c r="D208" s="75"/>
      <c r="E208" s="75"/>
      <c r="F208" s="75"/>
      <c r="G208" s="75"/>
      <c r="H208" s="75"/>
      <c r="I208" s="75"/>
      <c r="J208" s="75"/>
      <c r="K208" s="75"/>
      <c r="L208" s="75"/>
      <c r="M208" s="75"/>
      <c r="N208" s="75"/>
      <c r="O208" s="75"/>
      <c r="P208" s="75"/>
      <c r="Q208" s="75"/>
      <c r="R208" s="75"/>
      <c r="S208" s="75"/>
      <c r="T208" s="65"/>
      <c r="U208" s="65"/>
    </row>
    <row r="209" spans="1:21" ht="15">
      <c r="A209" s="99" t="str">
        <f t="shared" si="1"/>
        <v>06153650</v>
      </c>
      <c r="B209" s="100">
        <f t="shared" si="1"/>
        <v>42831</v>
      </c>
      <c r="C209" s="75"/>
      <c r="D209" s="75"/>
      <c r="E209" s="75"/>
      <c r="F209" s="75"/>
      <c r="G209" s="75"/>
      <c r="H209" s="75"/>
      <c r="I209" s="75"/>
      <c r="J209" s="75"/>
      <c r="K209" s="75"/>
      <c r="L209" s="75"/>
      <c r="M209" s="75"/>
      <c r="N209" s="75"/>
      <c r="O209" s="75"/>
      <c r="P209" s="75"/>
      <c r="Q209" s="75"/>
      <c r="R209" s="75"/>
      <c r="S209" s="75"/>
      <c r="T209" s="65"/>
      <c r="U209" s="65"/>
    </row>
    <row r="210" spans="1:21" ht="15">
      <c r="A210" s="99" t="str">
        <f t="shared" si="1"/>
        <v>06153650</v>
      </c>
      <c r="B210" s="100">
        <f t="shared" si="1"/>
        <v>42831</v>
      </c>
      <c r="C210" s="75"/>
      <c r="D210" s="75"/>
      <c r="E210" s="75"/>
      <c r="F210" s="75"/>
      <c r="G210" s="75"/>
      <c r="H210" s="75"/>
      <c r="I210" s="75"/>
      <c r="J210" s="75"/>
      <c r="K210" s="75"/>
      <c r="L210" s="75"/>
      <c r="M210" s="75"/>
      <c r="N210" s="75"/>
      <c r="O210" s="75"/>
      <c r="P210" s="75"/>
      <c r="Q210" s="75"/>
      <c r="R210" s="75"/>
      <c r="S210" s="75"/>
      <c r="T210" s="65"/>
      <c r="U210" s="65"/>
    </row>
    <row r="211" spans="1:21" ht="15">
      <c r="A211" s="99" t="str">
        <f t="shared" si="1"/>
        <v>06153650</v>
      </c>
      <c r="B211" s="100">
        <f t="shared" si="1"/>
        <v>42831</v>
      </c>
      <c r="C211" s="75"/>
      <c r="D211" s="75"/>
      <c r="E211" s="75"/>
      <c r="F211" s="75"/>
      <c r="G211" s="75"/>
      <c r="H211" s="75"/>
      <c r="I211" s="75"/>
      <c r="J211" s="75"/>
      <c r="K211" s="75"/>
      <c r="L211" s="75"/>
      <c r="M211" s="75"/>
      <c r="N211" s="75"/>
      <c r="O211" s="75"/>
      <c r="P211" s="75"/>
      <c r="Q211" s="75"/>
      <c r="R211" s="75"/>
      <c r="S211" s="75"/>
      <c r="T211" s="65"/>
      <c r="U211" s="65"/>
    </row>
    <row r="212" spans="1:21" ht="15">
      <c r="A212" s="99" t="str">
        <f t="shared" si="1"/>
        <v>06153650</v>
      </c>
      <c r="B212" s="100">
        <f t="shared" si="1"/>
        <v>42831</v>
      </c>
      <c r="C212" s="75"/>
      <c r="D212" s="75"/>
      <c r="E212" s="75"/>
      <c r="F212" s="75"/>
      <c r="G212" s="75"/>
      <c r="H212" s="75"/>
      <c r="I212" s="75"/>
      <c r="J212" s="75"/>
      <c r="K212" s="75"/>
      <c r="L212" s="75"/>
      <c r="M212" s="75"/>
      <c r="N212" s="75"/>
      <c r="O212" s="75"/>
      <c r="P212" s="75"/>
      <c r="Q212" s="75"/>
      <c r="R212" s="75"/>
      <c r="S212" s="75"/>
      <c r="T212" s="65"/>
      <c r="U212" s="65"/>
    </row>
    <row r="213" spans="1:21" ht="15">
      <c r="A213" s="99" t="str">
        <f t="shared" si="1"/>
        <v>06153650</v>
      </c>
      <c r="B213" s="100">
        <f t="shared" si="1"/>
        <v>42831</v>
      </c>
      <c r="C213" s="75"/>
      <c r="D213" s="75"/>
      <c r="E213" s="75"/>
      <c r="F213" s="75"/>
      <c r="G213" s="75"/>
      <c r="H213" s="75"/>
      <c r="I213" s="75"/>
      <c r="J213" s="75"/>
      <c r="K213" s="75"/>
      <c r="L213" s="75"/>
      <c r="M213" s="75"/>
      <c r="N213" s="75"/>
      <c r="O213" s="75"/>
      <c r="P213" s="75"/>
      <c r="Q213" s="75"/>
      <c r="R213" s="75"/>
      <c r="S213" s="75"/>
      <c r="T213" s="65"/>
      <c r="U213" s="65"/>
    </row>
    <row r="214" spans="1:21" ht="15">
      <c r="A214" s="99" t="str">
        <f t="shared" si="1"/>
        <v>06153650</v>
      </c>
      <c r="B214" s="100">
        <f t="shared" si="1"/>
        <v>42831</v>
      </c>
      <c r="C214" s="75"/>
      <c r="D214" s="75"/>
      <c r="E214" s="75"/>
      <c r="F214" s="75"/>
      <c r="G214" s="75"/>
      <c r="H214" s="75"/>
      <c r="I214" s="75"/>
      <c r="J214" s="75"/>
      <c r="K214" s="75"/>
      <c r="L214" s="75"/>
      <c r="M214" s="75"/>
      <c r="N214" s="75"/>
      <c r="O214" s="75"/>
      <c r="P214" s="75"/>
      <c r="Q214" s="75"/>
      <c r="R214" s="75"/>
      <c r="S214" s="75"/>
      <c r="T214" s="65"/>
      <c r="U214" s="65"/>
    </row>
    <row r="215" spans="1:21" ht="15">
      <c r="A215" s="99" t="str">
        <f t="shared" si="1"/>
        <v>06153650</v>
      </c>
      <c r="B215" s="100">
        <f t="shared" si="1"/>
        <v>42831</v>
      </c>
      <c r="C215" s="75"/>
      <c r="D215" s="75"/>
      <c r="E215" s="75"/>
      <c r="F215" s="75"/>
      <c r="G215" s="75"/>
      <c r="H215" s="75"/>
      <c r="I215" s="75"/>
      <c r="J215" s="75"/>
      <c r="K215" s="75"/>
      <c r="L215" s="75"/>
      <c r="M215" s="75"/>
      <c r="N215" s="75"/>
      <c r="O215" s="75"/>
      <c r="P215" s="75"/>
      <c r="Q215" s="75"/>
      <c r="R215" s="75"/>
      <c r="S215" s="75"/>
      <c r="T215" s="65"/>
      <c r="U215" s="65"/>
    </row>
    <row r="216" spans="1:21" ht="15">
      <c r="A216" s="99" t="str">
        <f t="shared" si="1"/>
        <v>06153650</v>
      </c>
      <c r="B216" s="100">
        <f t="shared" si="1"/>
        <v>42831</v>
      </c>
      <c r="C216" s="75"/>
      <c r="D216" s="75"/>
      <c r="E216" s="75"/>
      <c r="F216" s="75"/>
      <c r="G216" s="75"/>
      <c r="H216" s="75"/>
      <c r="I216" s="75"/>
      <c r="J216" s="75"/>
      <c r="K216" s="75"/>
      <c r="L216" s="75"/>
      <c r="M216" s="75"/>
      <c r="N216" s="75"/>
      <c r="O216" s="75"/>
      <c r="P216" s="75"/>
      <c r="Q216" s="75"/>
      <c r="R216" s="75"/>
      <c r="S216" s="75"/>
      <c r="T216" s="65"/>
      <c r="U216" s="65"/>
    </row>
    <row r="217" spans="1:21" ht="15">
      <c r="A217" s="99" t="str">
        <f t="shared" si="1"/>
        <v>06153650</v>
      </c>
      <c r="B217" s="100">
        <f t="shared" si="1"/>
        <v>42831</v>
      </c>
      <c r="C217" s="75"/>
      <c r="D217" s="75"/>
      <c r="E217" s="75"/>
      <c r="F217" s="75"/>
      <c r="G217" s="75"/>
      <c r="H217" s="75"/>
      <c r="I217" s="75"/>
      <c r="J217" s="75"/>
      <c r="K217" s="75"/>
      <c r="L217" s="75"/>
      <c r="M217" s="75"/>
      <c r="N217" s="75"/>
      <c r="O217" s="75"/>
      <c r="P217" s="75"/>
      <c r="Q217" s="75"/>
      <c r="R217" s="75"/>
      <c r="S217" s="75"/>
      <c r="T217" s="65"/>
      <c r="U217" s="65"/>
    </row>
    <row r="218" spans="1:21" ht="15">
      <c r="A218" s="99" t="str">
        <f t="shared" si="1"/>
        <v>06153650</v>
      </c>
      <c r="B218" s="100">
        <f t="shared" si="1"/>
        <v>42831</v>
      </c>
      <c r="C218" s="75"/>
      <c r="D218" s="75"/>
      <c r="E218" s="75"/>
      <c r="F218" s="75"/>
      <c r="G218" s="75"/>
      <c r="H218" s="75"/>
      <c r="I218" s="75"/>
      <c r="J218" s="75"/>
      <c r="K218" s="75"/>
      <c r="L218" s="75"/>
      <c r="M218" s="75"/>
      <c r="N218" s="75"/>
      <c r="O218" s="75"/>
      <c r="P218" s="75"/>
      <c r="Q218" s="75"/>
      <c r="R218" s="75"/>
      <c r="S218" s="75"/>
      <c r="T218" s="65"/>
      <c r="U218" s="65"/>
    </row>
    <row r="219" spans="1:21" ht="15">
      <c r="A219" s="99" t="str">
        <f t="shared" si="1"/>
        <v>06153650</v>
      </c>
      <c r="B219" s="100">
        <f t="shared" si="1"/>
        <v>42831</v>
      </c>
      <c r="C219" s="75"/>
      <c r="D219" s="75"/>
      <c r="E219" s="75"/>
      <c r="F219" s="75"/>
      <c r="G219" s="75"/>
      <c r="H219" s="75"/>
      <c r="I219" s="75"/>
      <c r="J219" s="75"/>
      <c r="K219" s="75"/>
      <c r="L219" s="75"/>
      <c r="M219" s="75"/>
      <c r="N219" s="75"/>
      <c r="O219" s="75"/>
      <c r="P219" s="75"/>
      <c r="Q219" s="75"/>
      <c r="R219" s="75"/>
      <c r="S219" s="75"/>
      <c r="T219" s="65"/>
      <c r="U219" s="65"/>
    </row>
    <row r="220" spans="1:21" ht="15">
      <c r="A220" s="99" t="str">
        <f t="shared" si="1"/>
        <v>06153650</v>
      </c>
      <c r="B220" s="100">
        <f t="shared" si="1"/>
        <v>42831</v>
      </c>
      <c r="C220" s="75"/>
      <c r="D220" s="75"/>
      <c r="E220" s="75"/>
      <c r="F220" s="75"/>
      <c r="G220" s="75"/>
      <c r="H220" s="75"/>
      <c r="I220" s="75"/>
      <c r="J220" s="75"/>
      <c r="K220" s="75"/>
      <c r="L220" s="75"/>
      <c r="M220" s="75"/>
      <c r="N220" s="75"/>
      <c r="O220" s="75"/>
      <c r="P220" s="75"/>
      <c r="Q220" s="75"/>
      <c r="R220" s="75"/>
      <c r="S220" s="75"/>
      <c r="T220" s="65"/>
      <c r="U220" s="65"/>
    </row>
    <row r="221" spans="1:21" ht="15">
      <c r="A221" s="99" t="str">
        <f t="shared" si="1"/>
        <v>06153650</v>
      </c>
      <c r="B221" s="100">
        <f t="shared" si="1"/>
        <v>42831</v>
      </c>
      <c r="C221" s="75"/>
      <c r="D221" s="75"/>
      <c r="E221" s="75"/>
      <c r="F221" s="75"/>
      <c r="G221" s="75"/>
      <c r="H221" s="75"/>
      <c r="I221" s="75"/>
      <c r="J221" s="75"/>
      <c r="K221" s="75"/>
      <c r="L221" s="75"/>
      <c r="M221" s="75"/>
      <c r="N221" s="75"/>
      <c r="O221" s="75"/>
      <c r="P221" s="75"/>
      <c r="Q221" s="75"/>
      <c r="R221" s="75"/>
      <c r="S221" s="75"/>
      <c r="T221" s="65"/>
      <c r="U221" s="65"/>
    </row>
    <row r="222" spans="1:21" ht="15">
      <c r="A222" s="99" t="str">
        <f t="shared" si="1"/>
        <v>06153650</v>
      </c>
      <c r="B222" s="100">
        <f t="shared" si="1"/>
        <v>42831</v>
      </c>
      <c r="C222" s="75"/>
      <c r="D222" s="75"/>
      <c r="E222" s="75"/>
      <c r="F222" s="75"/>
      <c r="G222" s="75"/>
      <c r="H222" s="75"/>
      <c r="I222" s="75"/>
      <c r="J222" s="75"/>
      <c r="K222" s="75"/>
      <c r="L222" s="75"/>
      <c r="M222" s="75"/>
      <c r="N222" s="75"/>
      <c r="O222" s="75"/>
      <c r="P222" s="75"/>
      <c r="Q222" s="75"/>
      <c r="R222" s="75"/>
      <c r="S222" s="75"/>
      <c r="T222" s="65"/>
      <c r="U222" s="65"/>
    </row>
    <row r="223" spans="1:21" ht="15">
      <c r="A223" s="99" t="str">
        <f t="shared" si="1"/>
        <v>06153650</v>
      </c>
      <c r="B223" s="100">
        <f t="shared" si="1"/>
        <v>42831</v>
      </c>
      <c r="C223" s="75"/>
      <c r="D223" s="75"/>
      <c r="E223" s="75"/>
      <c r="F223" s="75"/>
      <c r="G223" s="75"/>
      <c r="H223" s="75"/>
      <c r="I223" s="75"/>
      <c r="J223" s="75"/>
      <c r="K223" s="75"/>
      <c r="L223" s="75"/>
      <c r="M223" s="75"/>
      <c r="N223" s="75"/>
      <c r="O223" s="75"/>
      <c r="P223" s="75"/>
      <c r="Q223" s="75"/>
      <c r="R223" s="75"/>
      <c r="S223" s="75"/>
      <c r="T223" s="65"/>
      <c r="U223" s="65"/>
    </row>
    <row r="224" spans="1:21" ht="15">
      <c r="A224" s="99" t="str">
        <f t="shared" si="1"/>
        <v>06153650</v>
      </c>
      <c r="B224" s="100">
        <f t="shared" si="1"/>
        <v>42831</v>
      </c>
      <c r="C224" s="75"/>
      <c r="D224" s="75"/>
      <c r="E224" s="75"/>
      <c r="F224" s="75"/>
      <c r="G224" s="75"/>
      <c r="H224" s="75"/>
      <c r="I224" s="75"/>
      <c r="J224" s="75"/>
      <c r="K224" s="75"/>
      <c r="L224" s="75"/>
      <c r="M224" s="75"/>
      <c r="N224" s="75"/>
      <c r="O224" s="75"/>
      <c r="P224" s="75"/>
      <c r="Q224" s="75"/>
      <c r="R224" s="75"/>
      <c r="S224" s="75"/>
      <c r="T224" s="65"/>
      <c r="U224" s="65"/>
    </row>
    <row r="225" spans="1:21" ht="15">
      <c r="A225" s="99" t="str">
        <f t="shared" si="1"/>
        <v>06153650</v>
      </c>
      <c r="B225" s="100">
        <f t="shared" si="1"/>
        <v>42831</v>
      </c>
      <c r="C225" s="75"/>
      <c r="D225" s="75"/>
      <c r="E225" s="75"/>
      <c r="F225" s="75"/>
      <c r="G225" s="75"/>
      <c r="H225" s="75"/>
      <c r="I225" s="75"/>
      <c r="J225" s="75"/>
      <c r="K225" s="75"/>
      <c r="L225" s="75"/>
      <c r="M225" s="75"/>
      <c r="N225" s="75"/>
      <c r="O225" s="75"/>
      <c r="P225" s="75"/>
      <c r="Q225" s="75"/>
      <c r="R225" s="75"/>
      <c r="S225" s="75"/>
      <c r="T225" s="65"/>
      <c r="U225" s="65"/>
    </row>
    <row r="226" spans="1:21" ht="15">
      <c r="A226" s="99" t="str">
        <f t="shared" si="1"/>
        <v>06153650</v>
      </c>
      <c r="B226" s="100">
        <f t="shared" si="1"/>
        <v>42831</v>
      </c>
      <c r="C226" s="75"/>
      <c r="D226" s="75"/>
      <c r="E226" s="75"/>
      <c r="F226" s="75"/>
      <c r="G226" s="75"/>
      <c r="H226" s="75"/>
      <c r="I226" s="75"/>
      <c r="J226" s="75"/>
      <c r="K226" s="75"/>
      <c r="L226" s="75"/>
      <c r="M226" s="75"/>
      <c r="N226" s="75"/>
      <c r="O226" s="75"/>
      <c r="P226" s="75"/>
      <c r="Q226" s="75"/>
      <c r="R226" s="75"/>
      <c r="S226" s="75"/>
      <c r="T226" s="65"/>
      <c r="U226" s="65"/>
    </row>
    <row r="227" spans="1:21" ht="15">
      <c r="A227" s="99" t="str">
        <f t="shared" si="1"/>
        <v>06153650</v>
      </c>
      <c r="B227" s="100">
        <f t="shared" si="1"/>
        <v>42831</v>
      </c>
      <c r="C227" s="75"/>
      <c r="D227" s="75"/>
      <c r="E227" s="75"/>
      <c r="F227" s="75"/>
      <c r="G227" s="75"/>
      <c r="H227" s="75"/>
      <c r="I227" s="75"/>
      <c r="J227" s="75"/>
      <c r="K227" s="75"/>
      <c r="L227" s="75"/>
      <c r="M227" s="75"/>
      <c r="N227" s="75"/>
      <c r="O227" s="75"/>
      <c r="P227" s="75"/>
      <c r="Q227" s="75"/>
      <c r="R227" s="75"/>
      <c r="S227" s="75"/>
      <c r="T227" s="65"/>
      <c r="U227" s="65"/>
    </row>
    <row r="228" spans="1:21" ht="15">
      <c r="A228" s="99" t="str">
        <f t="shared" si="1"/>
        <v>06153650</v>
      </c>
      <c r="B228" s="100">
        <f t="shared" si="1"/>
        <v>42831</v>
      </c>
      <c r="C228" s="75"/>
      <c r="D228" s="75"/>
      <c r="E228" s="75"/>
      <c r="F228" s="75"/>
      <c r="G228" s="75"/>
      <c r="H228" s="75"/>
      <c r="I228" s="75"/>
      <c r="J228" s="75"/>
      <c r="K228" s="75"/>
      <c r="L228" s="75"/>
      <c r="M228" s="75"/>
      <c r="N228" s="75"/>
      <c r="O228" s="75"/>
      <c r="P228" s="75"/>
      <c r="Q228" s="75"/>
      <c r="R228" s="75"/>
      <c r="S228" s="75"/>
      <c r="T228" s="65"/>
      <c r="U228" s="65"/>
    </row>
    <row r="229" spans="1:21" ht="15">
      <c r="A229" s="99" t="str">
        <f t="shared" si="1"/>
        <v>06153650</v>
      </c>
      <c r="B229" s="100">
        <f t="shared" si="1"/>
        <v>42831</v>
      </c>
      <c r="C229" s="75"/>
      <c r="D229" s="75"/>
      <c r="E229" s="75"/>
      <c r="F229" s="75"/>
      <c r="G229" s="75"/>
      <c r="H229" s="75"/>
      <c r="I229" s="75"/>
      <c r="J229" s="75"/>
      <c r="K229" s="75"/>
      <c r="L229" s="75"/>
      <c r="M229" s="75"/>
      <c r="N229" s="75"/>
      <c r="O229" s="75"/>
      <c r="P229" s="75"/>
      <c r="Q229" s="75"/>
      <c r="R229" s="75"/>
      <c r="S229" s="75"/>
      <c r="T229" s="65"/>
      <c r="U229" s="65"/>
    </row>
    <row r="230" spans="1:21" ht="15">
      <c r="A230" s="99" t="str">
        <f t="shared" si="1"/>
        <v>06153650</v>
      </c>
      <c r="B230" s="100">
        <f t="shared" si="1"/>
        <v>42831</v>
      </c>
      <c r="C230" s="75"/>
      <c r="D230" s="75"/>
      <c r="E230" s="75"/>
      <c r="F230" s="75"/>
      <c r="G230" s="75"/>
      <c r="H230" s="75"/>
      <c r="I230" s="75"/>
      <c r="J230" s="75"/>
      <c r="K230" s="75"/>
      <c r="L230" s="75"/>
      <c r="M230" s="75"/>
      <c r="N230" s="75"/>
      <c r="O230" s="75"/>
      <c r="P230" s="75"/>
      <c r="Q230" s="75"/>
      <c r="R230" s="75"/>
      <c r="S230" s="75"/>
      <c r="T230" s="65"/>
      <c r="U230" s="65"/>
    </row>
    <row r="231" spans="1:21" ht="15">
      <c r="A231" s="99" t="str">
        <f t="shared" si="1"/>
        <v>06153650</v>
      </c>
      <c r="B231" s="100">
        <f t="shared" si="1"/>
        <v>42831</v>
      </c>
      <c r="C231" s="75"/>
      <c r="D231" s="75"/>
      <c r="E231" s="75"/>
      <c r="F231" s="75"/>
      <c r="G231" s="75"/>
      <c r="H231" s="75"/>
      <c r="I231" s="75"/>
      <c r="J231" s="75"/>
      <c r="K231" s="75"/>
      <c r="L231" s="75"/>
      <c r="M231" s="75"/>
      <c r="N231" s="75"/>
      <c r="O231" s="75"/>
      <c r="P231" s="75"/>
      <c r="Q231" s="75"/>
      <c r="R231" s="75"/>
      <c r="S231" s="75"/>
      <c r="T231" s="65"/>
      <c r="U231" s="65"/>
    </row>
    <row r="232" spans="1:21" ht="15">
      <c r="A232" s="99" t="str">
        <f t="shared" si="1"/>
        <v>06153650</v>
      </c>
      <c r="B232" s="100">
        <f t="shared" si="1"/>
        <v>42831</v>
      </c>
      <c r="C232" s="75"/>
      <c r="D232" s="75"/>
      <c r="E232" s="75"/>
      <c r="F232" s="75"/>
      <c r="G232" s="75"/>
      <c r="H232" s="75"/>
      <c r="I232" s="75"/>
      <c r="J232" s="75"/>
      <c r="K232" s="75"/>
      <c r="L232" s="75"/>
      <c r="M232" s="75"/>
      <c r="N232" s="75"/>
      <c r="O232" s="75"/>
      <c r="P232" s="75"/>
      <c r="Q232" s="75"/>
      <c r="R232" s="75"/>
      <c r="S232" s="75"/>
      <c r="T232" s="65"/>
      <c r="U232" s="65"/>
    </row>
    <row r="233" spans="1:21" ht="15">
      <c r="A233" s="99" t="str">
        <f t="shared" si="1"/>
        <v>06153650</v>
      </c>
      <c r="B233" s="100">
        <f t="shared" si="1"/>
        <v>42831</v>
      </c>
      <c r="C233" s="75"/>
      <c r="D233" s="75"/>
      <c r="E233" s="75"/>
      <c r="F233" s="75"/>
      <c r="G233" s="75"/>
      <c r="H233" s="75"/>
      <c r="I233" s="75"/>
      <c r="J233" s="75"/>
      <c r="K233" s="75"/>
      <c r="L233" s="75"/>
      <c r="M233" s="75"/>
      <c r="N233" s="75"/>
      <c r="O233" s="75"/>
      <c r="P233" s="75"/>
      <c r="Q233" s="75"/>
      <c r="R233" s="75"/>
      <c r="S233" s="75"/>
      <c r="T233" s="65"/>
      <c r="U233" s="65"/>
    </row>
    <row r="234" spans="1:21" ht="15">
      <c r="A234" s="99" t="str">
        <f t="shared" si="1"/>
        <v>06153650</v>
      </c>
      <c r="B234" s="100">
        <f t="shared" si="1"/>
        <v>42831</v>
      </c>
      <c r="C234" s="75"/>
      <c r="D234" s="75"/>
      <c r="E234" s="75"/>
      <c r="F234" s="75"/>
      <c r="G234" s="75"/>
      <c r="H234" s="75"/>
      <c r="I234" s="75"/>
      <c r="J234" s="75"/>
      <c r="K234" s="75"/>
      <c r="L234" s="75"/>
      <c r="M234" s="75"/>
      <c r="N234" s="75"/>
      <c r="O234" s="75"/>
      <c r="P234" s="75"/>
      <c r="Q234" s="75"/>
      <c r="R234" s="75"/>
      <c r="S234" s="75"/>
      <c r="T234" s="65"/>
      <c r="U234" s="65"/>
    </row>
    <row r="235" spans="1:21" ht="15">
      <c r="A235" s="99" t="str">
        <f t="shared" si="1"/>
        <v>06153650</v>
      </c>
      <c r="B235" s="100">
        <f t="shared" si="1"/>
        <v>42831</v>
      </c>
      <c r="C235" s="75"/>
      <c r="D235" s="75"/>
      <c r="E235" s="75"/>
      <c r="F235" s="75"/>
      <c r="G235" s="75"/>
      <c r="H235" s="75"/>
      <c r="I235" s="75"/>
      <c r="J235" s="75"/>
      <c r="K235" s="75"/>
      <c r="L235" s="75"/>
      <c r="M235" s="75"/>
      <c r="N235" s="75"/>
      <c r="O235" s="75"/>
      <c r="P235" s="75"/>
      <c r="Q235" s="75"/>
      <c r="R235" s="75"/>
      <c r="S235" s="75"/>
      <c r="T235" s="65"/>
      <c r="U235" s="65"/>
    </row>
    <row r="236" spans="1:21" ht="15">
      <c r="A236" s="99" t="str">
        <f t="shared" si="1"/>
        <v>06153650</v>
      </c>
      <c r="B236" s="100">
        <f t="shared" si="1"/>
        <v>42831</v>
      </c>
      <c r="C236" s="75"/>
      <c r="D236" s="75"/>
      <c r="E236" s="75"/>
      <c r="F236" s="75"/>
      <c r="G236" s="75"/>
      <c r="H236" s="75"/>
      <c r="I236" s="75"/>
      <c r="J236" s="75"/>
      <c r="K236" s="75"/>
      <c r="L236" s="75"/>
      <c r="M236" s="75"/>
      <c r="N236" s="75"/>
      <c r="O236" s="75"/>
      <c r="P236" s="75"/>
      <c r="Q236" s="75"/>
      <c r="R236" s="75"/>
      <c r="S236" s="75"/>
      <c r="T236" s="65"/>
      <c r="U236" s="65"/>
    </row>
    <row r="237" spans="1:21" ht="15">
      <c r="A237" s="99" t="str">
        <f t="shared" si="1"/>
        <v>06153650</v>
      </c>
      <c r="B237" s="100">
        <f t="shared" si="1"/>
        <v>42831</v>
      </c>
      <c r="C237" s="75"/>
      <c r="D237" s="75"/>
      <c r="E237" s="75"/>
      <c r="F237" s="75"/>
      <c r="G237" s="75"/>
      <c r="H237" s="75"/>
      <c r="I237" s="75"/>
      <c r="J237" s="75"/>
      <c r="K237" s="75"/>
      <c r="L237" s="75"/>
      <c r="M237" s="75"/>
      <c r="N237" s="75"/>
      <c r="O237" s="75"/>
      <c r="P237" s="75"/>
      <c r="Q237" s="75"/>
      <c r="R237" s="75"/>
      <c r="S237" s="75"/>
      <c r="T237" s="65"/>
      <c r="U237" s="65"/>
    </row>
    <row r="238" spans="1:21" ht="15">
      <c r="A238" s="99" t="str">
        <f t="shared" si="1"/>
        <v>06153650</v>
      </c>
      <c r="B238" s="100">
        <f t="shared" si="1"/>
        <v>42831</v>
      </c>
      <c r="C238" s="75"/>
      <c r="D238" s="75"/>
      <c r="E238" s="75"/>
      <c r="F238" s="75"/>
      <c r="G238" s="75"/>
      <c r="H238" s="75"/>
      <c r="I238" s="75"/>
      <c r="J238" s="75"/>
      <c r="K238" s="75"/>
      <c r="L238" s="75"/>
      <c r="M238" s="75"/>
      <c r="N238" s="75"/>
      <c r="O238" s="75"/>
      <c r="P238" s="75"/>
      <c r="Q238" s="75"/>
      <c r="R238" s="75"/>
      <c r="S238" s="75"/>
      <c r="T238" s="65"/>
      <c r="U238" s="65"/>
    </row>
    <row r="239" spans="1:21" ht="15">
      <c r="A239" s="99" t="str">
        <f t="shared" si="1"/>
        <v>06153650</v>
      </c>
      <c r="B239" s="100">
        <f t="shared" si="1"/>
        <v>42831</v>
      </c>
      <c r="C239" s="75"/>
      <c r="D239" s="75"/>
      <c r="E239" s="75"/>
      <c r="F239" s="75"/>
      <c r="G239" s="75"/>
      <c r="H239" s="75"/>
      <c r="I239" s="75"/>
      <c r="J239" s="75"/>
      <c r="K239" s="75"/>
      <c r="L239" s="75"/>
      <c r="M239" s="75"/>
      <c r="N239" s="75"/>
      <c r="O239" s="75"/>
      <c r="P239" s="75"/>
      <c r="Q239" s="75"/>
      <c r="R239" s="75"/>
      <c r="S239" s="75"/>
      <c r="T239" s="65"/>
      <c r="U239" s="65"/>
    </row>
    <row r="240" spans="1:21" ht="15">
      <c r="A240" s="99" t="str">
        <f t="shared" si="1"/>
        <v>06153650</v>
      </c>
      <c r="B240" s="100">
        <f t="shared" si="1"/>
        <v>42831</v>
      </c>
      <c r="C240" s="75"/>
      <c r="D240" s="75"/>
      <c r="E240" s="75"/>
      <c r="F240" s="75"/>
      <c r="G240" s="75"/>
      <c r="H240" s="75"/>
      <c r="I240" s="75"/>
      <c r="J240" s="75"/>
      <c r="K240" s="75"/>
      <c r="L240" s="75"/>
      <c r="M240" s="75"/>
      <c r="N240" s="75"/>
      <c r="O240" s="75"/>
      <c r="P240" s="75"/>
      <c r="Q240" s="75"/>
      <c r="R240" s="75"/>
      <c r="S240" s="75"/>
      <c r="T240" s="65"/>
      <c r="U240" s="65"/>
    </row>
    <row r="241" spans="1:21" ht="15">
      <c r="A241" s="99" t="str">
        <f t="shared" si="1"/>
        <v>06153650</v>
      </c>
      <c r="B241" s="100">
        <f t="shared" si="1"/>
        <v>42831</v>
      </c>
      <c r="C241" s="75"/>
      <c r="D241" s="75"/>
      <c r="E241" s="75"/>
      <c r="F241" s="75"/>
      <c r="G241" s="75"/>
      <c r="H241" s="75"/>
      <c r="I241" s="75"/>
      <c r="J241" s="75"/>
      <c r="K241" s="75"/>
      <c r="L241" s="75"/>
      <c r="M241" s="75"/>
      <c r="N241" s="75"/>
      <c r="O241" s="75"/>
      <c r="P241" s="75"/>
      <c r="Q241" s="75"/>
      <c r="R241" s="75"/>
      <c r="S241" s="75"/>
      <c r="T241" s="65"/>
      <c r="U241" s="65"/>
    </row>
    <row r="242" spans="1:21" ht="15">
      <c r="A242" s="99" t="str">
        <f t="shared" si="1"/>
        <v>06153650</v>
      </c>
      <c r="B242" s="100">
        <f t="shared" si="1"/>
        <v>42831</v>
      </c>
      <c r="C242" s="75"/>
      <c r="D242" s="75"/>
      <c r="E242" s="75"/>
      <c r="F242" s="75"/>
      <c r="G242" s="75"/>
      <c r="H242" s="75"/>
      <c r="I242" s="75"/>
      <c r="J242" s="75"/>
      <c r="K242" s="75"/>
      <c r="L242" s="75"/>
      <c r="M242" s="75"/>
      <c r="N242" s="75"/>
      <c r="O242" s="75"/>
      <c r="P242" s="75"/>
      <c r="Q242" s="75"/>
      <c r="R242" s="75"/>
      <c r="S242" s="75"/>
      <c r="T242" s="65"/>
      <c r="U242" s="65"/>
    </row>
    <row r="243" spans="1:21" ht="15">
      <c r="A243" s="99" t="str">
        <f t="shared" si="1"/>
        <v>06153650</v>
      </c>
      <c r="B243" s="100">
        <f t="shared" si="1"/>
        <v>42831</v>
      </c>
      <c r="C243" s="75"/>
      <c r="D243" s="75"/>
      <c r="E243" s="75"/>
      <c r="F243" s="75"/>
      <c r="G243" s="75"/>
      <c r="H243" s="75"/>
      <c r="I243" s="75"/>
      <c r="J243" s="75"/>
      <c r="K243" s="75"/>
      <c r="L243" s="75"/>
      <c r="M243" s="75"/>
      <c r="N243" s="75"/>
      <c r="O243" s="75"/>
      <c r="P243" s="75"/>
      <c r="Q243" s="75"/>
      <c r="R243" s="75"/>
      <c r="S243" s="75"/>
      <c r="T243" s="65"/>
      <c r="U243" s="65"/>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43">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formula1>0</formula1>
      <formula2>0</formula2>
    </dataValidation>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formula1>0</formula1>
      <formula2>0</formula2>
    </dataValidation>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formula1>0</formula1>
      <formula2>0</formula2>
    </dataValidation>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ormula1>0</formula1>
      <formula2>0</formula2>
    </dataValidation>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formula1>0</formula1>
      <formula2>0</formula2>
    </dataValidation>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formula1>0</formula1>
      <formula2>0</formula2>
    </dataValidation>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formula1>0</formula1>
      <formula2>0</formula2>
    </dataValidation>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formula1>0</formula1>
      <formula2>0</formula2>
    </dataValidation>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formula1>0</formula1>
      <formula2>0</formula2>
    </dataValidation>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formula1>0</formula1>
      <formula2>0</formula2>
    </dataValidation>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formula1>0</formula1>
      <formula2>0</formula2>
    </dataValidation>
    <dataValidation type="textLength" allowBlank="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formula2>0</formula2>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formula2>0</formula2>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formula2>0</formula2>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formula2>0</formula2>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formula2>0</formula2>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formula2>0</formula2>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formula2>0</formula2>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formula2>0</formula2>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formula2>0</formula2>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formula2>0</formula2>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formula2>0</formula2>
    </dataValidation>
    <dataValidation errorStyle="information" type="list" allowBlank="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formula2>0</formula2>
    </dataValidation>
    <dataValidation errorStyle="information" type="list" allowBlank="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formula2>0</formula2>
    </dataValidation>
    <dataValidation errorStyle="information" type="list" allowBlank="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formula2>0</formula2>
    </dataValidation>
    <dataValidation errorStyle="information" type="list" allowBlank="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formula2>0</formula2>
    </dataValidation>
    <dataValidation errorStyle="information" type="list" allowBlank="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formula2>0</formula2>
    </dataValidation>
    <dataValidation errorStyle="information" type="list" allowBlank="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formula2>0</formula2>
    </dataValidation>
    <dataValidation errorStyle="information" type="list" allowBlank="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formula2>0</formula2>
    </dataValidation>
    <dataValidation errorStyle="information" type="list" allowBlank="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formula2>0</formula2>
    </dataValidation>
    <dataValidation errorStyle="information" type="list" allowBlank="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formula2>0</formula2>
    </dataValidation>
    <dataValidation errorStyle="information" type="list" allowBlank="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formula2>0</formula2>
    </dataValidation>
    <dataValidation errorStyle="information" type="list" allowBlank="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formula2>0</formula2>
    </dataValidation>
    <dataValidation type="list" allowBlank="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formula2>0</formula2>
    </dataValidation>
    <dataValidation type="list" allowBlank="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formula2>0</formula2>
    </dataValidation>
    <dataValidation type="list" allowBlank="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formula2>0</formula2>
    </dataValidation>
    <dataValidation type="list" allowBlank="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formula2>0</formula2>
    </dataValidation>
    <dataValidation type="list" allowBlank="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formula2>0</formula2>
    </dataValidation>
    <dataValidation type="list" allowBlank="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formula2>0</formula2>
    </dataValidation>
    <dataValidation type="list" allowBlank="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formula2>0</formula2>
    </dataValidation>
    <dataValidation type="list" allowBlank="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formula2>0</formula2>
    </dataValidation>
    <dataValidation type="list" allowBlank="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formula2>0</formula2>
    </dataValidation>
    <dataValidation type="list" allowBlank="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formula2>0</formula2>
    </dataValidation>
    <dataValidation type="list" allowBlank="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formula2>0</formula2>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formula2>0</formula2>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formula2>0</formula2>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formula2>0</formula2>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formula2>0</formula2>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formula2>0</formula2>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formula2>0</formula2>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formula2>0</formula2>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formula2>0</formula2>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formula2>0</formula2>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formula2>0</formula2>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formula2>0</formula2>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formula2>0</formula2>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formula2>0</formula2>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formula2>0</formula2>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formula2>0</formula2>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formula2>0</formula2>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formula2>0</formula2>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formula2>0</formula2>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formula2>0</formula2>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formula2>0</formula2>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formula2>0</formula2>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formula2>0</formula2>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formula2>0</formula2>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formula2>0</formula2>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formula2>0</formula2>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formula2>0</formula2>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formula2>0</formula2>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formula2>0</formula2>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formula2>0</formula2>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formula2>0</formula2>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formula2>0</formula2>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formula2>0</formula2>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formula2>0</formula2>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formula2>0</formula2>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formula2>0</formula2>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formula2>0</formula2>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formula2>0</formula2>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formula2>0</formula2>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formula2>0</formula2>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formula2>0</formula2>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formula2>0</formula2>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formula2>0</formula2>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formula2>0</formula2>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formula2>0</formula2>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formula2>0</formula2>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formula2>0</formula2>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formula2>0</formula2>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formula2>0</formula2>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formula2>0</formula2>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formula2>0</formula2>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formula2>0</formula2>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formula2>0</formula2>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formula2>0</formula2>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formula2>0</formula2>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formula2>0</formula2>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formula2>0</formula2>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formula2>0</formula2>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formula2>0</formula2>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formula2>0</formula2>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formula2>0</formula2>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formula2>0</formula2>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formula2>0</formula2>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formula2>0</formula2>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formula2>0</formula2>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formula2>0</formula2>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formula2>0</formula2>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5546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5546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DUPART Christine</dc:creator>
  <cp:keywords/>
  <dc:description/>
  <cp:lastModifiedBy>DUPART Christine</cp:lastModifiedBy>
  <dcterms:created xsi:type="dcterms:W3CDTF">2018-03-19T10:10:06Z</dcterms:created>
  <dcterms:modified xsi:type="dcterms:W3CDTF">2018-03-19T10:11:34Z</dcterms:modified>
  <cp:category/>
  <cp:version/>
  <cp:contentType/>
  <cp:contentStatus/>
</cp:coreProperties>
</file>