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211" activeTab="0"/>
  </bookViews>
  <sheets>
    <sheet name="Feuille1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<sst xmlns="http://schemas.openxmlformats.org/spreadsheetml/2006/main" count="304" uniqueCount="201">
  <si>
    <t>Code de l'intervenant - Producteur</t>
  </si>
  <si>
    <t>Informations liées à la station de rapportage (site chimie)</t>
  </si>
  <si>
    <t>NOM_PRODUCTEUR</t>
  </si>
  <si>
    <t>Nom de l'intervenant - Producteur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</si>
  <si>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</si>
  <si>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</si>
  <si>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</si>
  <si>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</si>
  <si>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</si>
  <si>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</si>
  <si>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LB_STATION</t>
  </si>
  <si>
    <t>DATE</t>
  </si>
  <si>
    <t>COMMUNE</t>
  </si>
  <si>
    <t>Nom de la commune</t>
  </si>
  <si>
    <t>CODE_PRELEV_DETERM</t>
  </si>
  <si>
    <t>CODE INSEE</t>
  </si>
  <si>
    <t>De la commune selon le format 00000</t>
  </si>
  <si>
    <t>NOM_PRELEV_DETERM</t>
  </si>
  <si>
    <t>LONGITUDE X</t>
  </si>
  <si>
    <t>TYPO_NATIONALE #</t>
  </si>
  <si>
    <t>LATITUDE Y</t>
  </si>
  <si>
    <t>ALTITUDE</t>
  </si>
  <si>
    <t>De la station, en mètres</t>
  </si>
  <si>
    <t>RESEAU</t>
  </si>
  <si>
    <t>Réseau d'appartenance de la station</t>
  </si>
  <si>
    <t>COORD_X_OP</t>
  </si>
  <si>
    <t>Informations liées au site de prélèvement inverténré</t>
  </si>
  <si>
    <t>COORD_Y_OP</t>
  </si>
  <si>
    <t>COORD_X_OP_AVAL</t>
  </si>
  <si>
    <t>COORD_Y_OP_AVAL</t>
  </si>
  <si>
    <t>LARGEUR PLEIN BORD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</si>
  <si>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</si>
  <si>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</si>
  <si>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</si>
  <si>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</si>
  <si>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</si>
  <si>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</si>
  <si>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</si>
  <si>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</si>
  <si>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</si>
  <si>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</si>
  <si>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</si>
  <si>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</si>
  <si>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</si>
  <si>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LB_STATION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</si>
  <si>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</si>
  <si>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</si>
  <si>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</si>
  <si>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</si>
  <si>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</si>
  <si>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</si>
  <si>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</si>
  <si>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</si>
  <si>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</si>
  <si>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</si>
  <si>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</si>
  <si>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</si>
  <si>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</si>
  <si>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</si>
  <si>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</si>
  <si>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</si>
  <si>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</si>
  <si>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</si>
  <si>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</si>
  <si>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</si>
  <si>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</si>
  <si>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</si>
  <si>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</si>
  <si>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</si>
  <si>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</si>
  <si>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</si>
  <si>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</si>
  <si>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</si>
  <si>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</si>
  <si>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</si>
  <si>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</si>
  <si>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</si>
  <si>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</si>
  <si>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</si>
  <si>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</si>
  <si>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</si>
  <si>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</si>
  <si>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</si>
  <si>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</si>
  <si>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</si>
  <si>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</si>
  <si>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</si>
  <si>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</si>
  <si>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</si>
  <si>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</si>
  <si>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</si>
  <si>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</si>
  <si>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</si>
  <si>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</si>
  <si>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</si>
  <si>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</si>
  <si>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</si>
  <si>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</si>
  <si>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</si>
  <si>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</si>
  <si>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</si>
  <si>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</si>
  <si>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</si>
  <si>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</si>
  <si>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</si>
  <si>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</si>
  <si>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</si>
  <si>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</si>
  <si>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</si>
  <si>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</si>
  <si>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</si>
  <si>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</si>
  <si>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</si>
  <si>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</si>
  <si>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</si>
  <si>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</si>
  <si>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</si>
  <si>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</si>
  <si>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40</t>
  </si>
  <si>
    <t>P3</t>
  </si>
  <si>
    <t>P4</t>
  </si>
  <si>
    <t>P5</t>
  </si>
  <si>
    <t>PhB</t>
  </si>
  <si>
    <t>10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</si>
  <si>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</si>
  <si>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</si>
  <si>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</si>
  <si>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</si>
  <si>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</si>
  <si>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</si>
  <si>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</si>
  <si>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</si>
  <si>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</si>
  <si>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</si>
  <si>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</si>
  <si>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</si>
  <si>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</si>
  <si>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</si>
  <si>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</si>
  <si>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</si>
  <si>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</si>
  <si>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</si>
  <si>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</si>
  <si>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</si>
  <si>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</si>
  <si>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</si>
  <si>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</si>
  <si>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Protonemura</t>
  </si>
  <si>
    <t>Dinocras</t>
  </si>
  <si>
    <t>Perla</t>
  </si>
  <si>
    <t>Perlodes</t>
  </si>
  <si>
    <t>Hydropsyche</t>
  </si>
  <si>
    <t>Limnephilinae</t>
  </si>
  <si>
    <t>Rhyacophila lato-sensu</t>
  </si>
  <si>
    <t>Baetidae *</t>
  </si>
  <si>
    <t>Acentrella</t>
  </si>
  <si>
    <t>Baetis</t>
  </si>
  <si>
    <t>Cloeon</t>
  </si>
  <si>
    <t>Caenis</t>
  </si>
  <si>
    <t>Ephemerella</t>
  </si>
  <si>
    <t>Ecdyonurus</t>
  </si>
  <si>
    <t>Rhithrogena</t>
  </si>
  <si>
    <t>Oligoneuriella</t>
  </si>
  <si>
    <t>Gerris</t>
  </si>
  <si>
    <t>Helichus</t>
  </si>
  <si>
    <t>Elmis</t>
  </si>
  <si>
    <t>Riolus</t>
  </si>
  <si>
    <t>Hydraena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</si>
  <si>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</si>
  <si>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</si>
  <si>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</si>
  <si>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</si>
  <si>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</si>
  <si>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</si>
  <si>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</si>
  <si>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Tabanidae</t>
  </si>
  <si>
    <t>Tipulidae</t>
  </si>
  <si>
    <t>Cordulegaster</t>
  </si>
  <si>
    <t>Gomphidae *</t>
  </si>
  <si>
    <t>Onychogomphus</t>
  </si>
  <si>
    <t>Ostracoda</t>
  </si>
  <si>
    <t>OLIGOCHAETA</t>
  </si>
  <si>
    <t>HYDRACARINA</t>
  </si>
  <si>
    <t>P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</si>
  <si>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</si>
  <si>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</si>
  <si>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</si>
  <si>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</si>
  <si>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Informations complémentaires à partir de la campagne 2018</t>
  </si>
  <si>
    <t xml:space="preserve">Code du point de prélèvement 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</si>
  <si>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</si>
  <si>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</si>
  <si>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 xml:space="preserve">Code de l'intervenant - Préleveur et Déterminateur </t>
  </si>
  <si>
    <t xml:space="preserve">Coordonnées en X de la station chimie, en mètres et en Lambert 93 </t>
  </si>
  <si>
    <t xml:space="preserve">Type de la masse d'eau cours d'eau </t>
  </si>
  <si>
    <t xml:space="preserve">Coordonnées en Y de la station chimie, en mètres et en Lambert 93 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</si>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</sst>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32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</cellStyleXfs>
  <cellXfs count="155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1" fillId="4" borderId="8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1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14" fontId="14" fillId="5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164" fontId="16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13" fillId="2" borderId="15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17" xfId="0" applyFont="1" applyFill="1" applyBorder="1" applyAlignment="1" applyProtection="1">
      <alignment horizontal="center" vertical="center" wrapText="1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14" fontId="11" fillId="4" borderId="9" xfId="0" applyNumberFormat="1" applyFont="1" applyFill="1" applyBorder="1" applyAlignment="1" applyProtection="1">
      <alignment horizontal="center" vertical="center"/>
      <protection/>
    </xf>
    <xf numFmtId="165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65" fontId="14" fillId="3" borderId="19" xfId="0" applyNumberFormat="1" applyFont="1" applyFill="1" applyBorder="1" applyAlignment="1" applyProtection="1">
      <alignment vertical="center"/>
      <protection locked="0"/>
    </xf>
    <xf numFmtId="165" fontId="14" fillId="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/>
    </xf>
    <xf numFmtId="166" fontId="18" fillId="0" borderId="0" xfId="0" applyNumberFormat="1" applyFont="1" applyAlignment="1" applyProtection="1">
      <alignment vertical="center"/>
      <protection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9" fillId="0" borderId="8" xfId="0" applyFont="1" applyBorder="1" applyAlignment="1" applyProtection="1">
      <alignment horizontal="center" vertical="center"/>
      <protection/>
    </xf>
    <xf numFmtId="167" fontId="19" fillId="0" borderId="8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2" borderId="8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22" fillId="2" borderId="13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1" fillId="4" borderId="11" xfId="0" applyNumberFormat="1" applyFont="1" applyFill="1" applyBorder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49" fontId="14" fillId="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/>
    </xf>
    <xf numFmtId="49" fontId="14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165" fontId="14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11" fillId="4" borderId="8" xfId="0" applyFont="1" applyFill="1" applyBorder="1" applyAlignment="1" applyProtection="1">
      <alignment horizontal="left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5" xfId="0" applyFont="1" applyFill="1" applyBorder="1" applyAlignment="1" applyProtection="1">
      <alignment horizontal="center" vertical="center"/>
      <protection/>
    </xf>
    <xf numFmtId="0" fontId="13" fillId="2" borderId="26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vertical="center"/>
      <protection/>
    </xf>
    <xf numFmtId="14" fontId="11" fillId="4" borderId="15" xfId="0" applyNumberFormat="1" applyFont="1" applyFill="1" applyBorder="1" applyAlignment="1" applyProtection="1">
      <alignment horizontal="center" vertical="center"/>
      <protection/>
    </xf>
    <xf numFmtId="1" fontId="14" fillId="3" borderId="15" xfId="0" applyNumberFormat="1" applyFont="1" applyFill="1" applyBorder="1" applyAlignment="1" applyProtection="1">
      <alignment horizontal="center" vertical="center"/>
      <protection locked="0"/>
    </xf>
    <xf numFmtId="1" fontId="14" fillId="3" borderId="1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/>
      <protection/>
    </xf>
    <xf numFmtId="0" fontId="2" fillId="6" borderId="27" xfId="0" applyFont="1" applyFill="1" applyBorder="1" applyAlignment="1" applyProtection="1">
      <alignment horizontal="left" vertical="center"/>
      <protection/>
    </xf>
    <xf numFmtId="0" fontId="2" fillId="6" borderId="28" xfId="0" applyFont="1" applyFill="1" applyBorder="1" applyAlignment="1" applyProtection="1">
      <alignment horizontal="left" vertical="center"/>
      <protection/>
    </xf>
    <xf numFmtId="0" fontId="2" fillId="6" borderId="29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26" fillId="0" borderId="10" xfId="21" applyFont="1" applyFill="1" applyBorder="1" applyAlignment="1" applyProtection="1">
      <alignment horizontal="center"/>
      <protection/>
    </xf>
    <xf numFmtId="0" fontId="26" fillId="0" borderId="3" xfId="21" applyFont="1" applyFill="1" applyBorder="1" applyAlignment="1" applyProtection="1">
      <alignment horizontal="center"/>
      <protection/>
    </xf>
    <xf numFmtId="0" fontId="27" fillId="0" borderId="30" xfId="0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7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7" borderId="22" xfId="0" applyFont="1" applyFill="1" applyBorder="1" applyAlignment="1" applyProtection="1">
      <alignment horizontal="center" vertical="center" wrapText="1"/>
      <protection/>
    </xf>
    <xf numFmtId="0" fontId="8" fillId="7" borderId="2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0" fillId="0" borderId="2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3" xfId="0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3" xfId="0" applyFont="1" applyFill="1" applyBorder="1" applyAlignment="1" applyProtection="1">
      <alignment horizontal="left" vertical="center"/>
      <protection/>
    </xf>
    <xf numFmtId="0" fontId="30" fillId="0" borderId="4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5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8" fillId="0" borderId="5" xfId="0" applyFont="1" applyFill="1" applyBorder="1" applyAlignment="1" applyProtection="1">
      <alignment horizontal="left" vertical="center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8" fillId="0" borderId="13" xfId="0" applyFont="1" applyFill="1" applyBorder="1" applyAlignment="1" applyProtection="1">
      <alignment horizontal="left" vertical="center"/>
      <protection/>
    </xf>
    <xf numFmtId="0" fontId="28" fillId="0" borderId="7" xfId="0" applyFont="1" applyFill="1" applyBorder="1" applyAlignment="1" applyProtection="1">
      <alignment horizontal="left" vertical="center"/>
      <protection/>
    </xf>
    <xf numFmtId="0" fontId="30" fillId="0" borderId="6" xfId="0" applyFont="1" applyFill="1" applyBorder="1" applyAlignment="1" applyProtection="1">
      <alignment horizontal="left"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7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4_HB\41242_RESULTATS\1_Labo_PACA\2019\Saisie_Sasse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 refreshError="1"/>
      <sheetData sheetId="1">
        <row r="4">
          <cell r="C4">
            <v>13000638000013</v>
          </cell>
        </row>
        <row r="5">
          <cell r="C5" t="str">
            <v>06153650</v>
          </cell>
        </row>
        <row r="6">
          <cell r="C6" t="str">
            <v>Sasse</v>
          </cell>
        </row>
        <row r="8">
          <cell r="C8" t="str">
            <v>Bayon</v>
          </cell>
        </row>
        <row r="9">
          <cell r="C9" t="str">
            <v>04023</v>
          </cell>
        </row>
        <row r="10">
          <cell r="C10" t="str">
            <v>952624</v>
          </cell>
        </row>
        <row r="11">
          <cell r="C11" t="str">
            <v>6364994</v>
          </cell>
        </row>
        <row r="12">
          <cell r="C12" t="str">
            <v>878</v>
          </cell>
        </row>
        <row r="13">
          <cell r="C13" t="str">
            <v>RRP</v>
          </cell>
        </row>
        <row r="19">
          <cell r="C19" t="str">
            <v>240</v>
          </cell>
        </row>
        <row r="20">
          <cell r="C20" t="str">
            <v>C.DUPART</v>
          </cell>
        </row>
        <row r="23">
          <cell r="C23">
            <v>13000638000013</v>
          </cell>
        </row>
        <row r="24">
          <cell r="C24" t="str">
            <v>C.DUPART</v>
          </cell>
        </row>
        <row r="25">
          <cell r="C25" t="str">
            <v>GMP7</v>
          </cell>
        </row>
      </sheetData>
      <sheetData sheetId="2">
        <row r="2">
          <cell r="G2">
            <v>43678</v>
          </cell>
          <cell r="I2" t="str">
            <v>952810</v>
          </cell>
          <cell r="J2" t="str">
            <v>6365082</v>
          </cell>
          <cell r="AM2" t="str">
            <v>06153650-30121899</v>
          </cell>
        </row>
        <row r="4">
          <cell r="C4" t="str">
            <v>20</v>
          </cell>
          <cell r="E4">
            <v>5.86666666666667</v>
          </cell>
          <cell r="I4" t="str">
            <v>952624</v>
          </cell>
          <cell r="J4" t="str">
            <v>6364994</v>
          </cell>
        </row>
        <row r="8">
          <cell r="BD8" t="str">
            <v>S3</v>
          </cell>
        </row>
        <row r="9">
          <cell r="BD9" t="str">
            <v>S28</v>
          </cell>
        </row>
        <row r="10">
          <cell r="E10">
            <v>1</v>
          </cell>
          <cell r="F10" t="str">
            <v>M</v>
          </cell>
          <cell r="BD10" t="str">
            <v>S25</v>
          </cell>
        </row>
        <row r="11">
          <cell r="E11">
            <v>2</v>
          </cell>
          <cell r="F11" t="str">
            <v>M</v>
          </cell>
          <cell r="BD11" t="str">
            <v>S29</v>
          </cell>
        </row>
        <row r="12">
          <cell r="E12">
            <v>46</v>
          </cell>
          <cell r="F12" t="str">
            <v>D</v>
          </cell>
          <cell r="BD12" t="str">
            <v>S24</v>
          </cell>
        </row>
        <row r="13">
          <cell r="E13">
            <v>15</v>
          </cell>
          <cell r="F13" t="str">
            <v>D</v>
          </cell>
          <cell r="BD13" t="str">
            <v>S30</v>
          </cell>
        </row>
        <row r="14">
          <cell r="E14">
            <v>30</v>
          </cell>
          <cell r="F14" t="str">
            <v>D</v>
          </cell>
          <cell r="BD14" t="str">
            <v>S9</v>
          </cell>
        </row>
        <row r="15">
          <cell r="BD15" t="str">
            <v>S24</v>
          </cell>
        </row>
        <row r="16">
          <cell r="BD16" t="str">
            <v>S24</v>
          </cell>
        </row>
        <row r="17">
          <cell r="E17">
            <v>2</v>
          </cell>
          <cell r="F17" t="str">
            <v>M</v>
          </cell>
          <cell r="BD17" t="str">
            <v>S9</v>
          </cell>
        </row>
        <row r="18">
          <cell r="BD18" t="str">
            <v>S24</v>
          </cell>
        </row>
        <row r="19">
          <cell r="E19">
            <v>4</v>
          </cell>
          <cell r="F19" t="str">
            <v>M</v>
          </cell>
          <cell r="BD19" t="str">
            <v>S9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N5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N3</v>
          </cell>
        </row>
        <row r="29">
          <cell r="BD29" t="str">
            <v>N3</v>
          </cell>
        </row>
        <row r="30">
          <cell r="BD30" t="str">
            <v>N1</v>
          </cell>
        </row>
        <row r="31">
          <cell r="BD31" t="str">
            <v>N1</v>
          </cell>
        </row>
        <row r="32">
          <cell r="BD32" t="str">
            <v>N6</v>
          </cell>
        </row>
        <row r="33">
          <cell r="BD33" t="str">
            <v>N5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0"/>
  <sheetViews>
    <sheetView tabSelected="1" workbookViewId="0" topLeftCell="A1">
      <selection activeCell="B9" sqref="B9:E9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121" customFormat="1" ht="16.5" thickBot="1">
      <c r="A1" s="118" t="s">
        <v>184</v>
      </c>
      <c r="B1" s="119"/>
      <c r="C1" s="119"/>
      <c r="D1" s="119"/>
      <c r="E1" s="119"/>
      <c r="F1" s="119"/>
      <c r="G1" s="119"/>
      <c r="H1" s="120"/>
      <c r="R1" s="122"/>
      <c r="S1" s="122"/>
      <c r="T1" s="123" t="s">
        <v>185</v>
      </c>
      <c r="U1" s="124" t="s">
        <v>186</v>
      </c>
    </row>
    <row r="2" spans="1:21" s="121" customFormat="1" ht="16.5" thickBot="1">
      <c r="A2" s="125" t="s">
        <v>187</v>
      </c>
      <c r="B2" s="126"/>
      <c r="C2" s="127"/>
      <c r="D2" s="128"/>
      <c r="E2" s="128"/>
      <c r="R2" s="129"/>
      <c r="S2" s="129"/>
      <c r="T2" s="130"/>
      <c r="U2" s="130"/>
    </row>
    <row r="3" spans="1:21" s="121" customFormat="1" ht="15.75">
      <c r="A3" s="136" t="s">
        <v>133</v>
      </c>
      <c r="B3" s="137"/>
      <c r="C3" s="137"/>
      <c r="D3" s="137"/>
      <c r="E3" s="129"/>
      <c r="F3" s="129"/>
      <c r="G3" s="129"/>
      <c r="L3" s="129"/>
      <c r="R3" s="129"/>
      <c r="S3" s="129"/>
      <c r="T3" s="130"/>
      <c r="U3" s="130"/>
    </row>
    <row r="4" spans="1:21" s="121" customFormat="1" ht="15" customHeight="1">
      <c r="A4" s="138" t="s">
        <v>35</v>
      </c>
      <c r="B4" s="139" t="s">
        <v>0</v>
      </c>
      <c r="C4" s="139"/>
      <c r="D4" s="139"/>
      <c r="E4" s="140"/>
      <c r="F4" s="131" t="s">
        <v>1</v>
      </c>
      <c r="G4" s="141" t="s">
        <v>2</v>
      </c>
      <c r="H4" s="142" t="s">
        <v>3</v>
      </c>
      <c r="I4" s="142"/>
      <c r="J4" s="143"/>
      <c r="K4" s="132" t="s">
        <v>188</v>
      </c>
      <c r="L4" s="133"/>
      <c r="R4" s="129"/>
      <c r="S4" s="129"/>
      <c r="T4" s="130"/>
      <c r="U4" s="130"/>
    </row>
    <row r="5" spans="1:21" s="121" customFormat="1" ht="15" customHeight="1">
      <c r="A5" s="144" t="s">
        <v>36</v>
      </c>
      <c r="B5" s="145" t="s">
        <v>4</v>
      </c>
      <c r="C5" s="145"/>
      <c r="D5" s="145"/>
      <c r="E5" s="146"/>
      <c r="F5" s="131"/>
      <c r="G5" s="147" t="s">
        <v>5</v>
      </c>
      <c r="H5" s="127" t="s">
        <v>6</v>
      </c>
      <c r="I5" s="127"/>
      <c r="J5" s="148"/>
      <c r="K5" s="134"/>
      <c r="L5" s="133"/>
      <c r="R5" s="129"/>
      <c r="S5" s="129"/>
      <c r="T5" s="130"/>
      <c r="U5" s="130"/>
    </row>
    <row r="6" spans="1:21" s="121" customFormat="1" ht="15" customHeight="1">
      <c r="A6" s="144" t="s">
        <v>7</v>
      </c>
      <c r="B6" s="145" t="s">
        <v>8</v>
      </c>
      <c r="C6" s="145"/>
      <c r="D6" s="145"/>
      <c r="E6" s="146"/>
      <c r="F6" s="131"/>
      <c r="G6" s="147" t="s">
        <v>9</v>
      </c>
      <c r="H6" s="127" t="s">
        <v>189</v>
      </c>
      <c r="I6" s="127"/>
      <c r="J6" s="148"/>
      <c r="K6" s="134"/>
      <c r="L6" s="133"/>
      <c r="R6" s="129"/>
      <c r="S6" s="129"/>
      <c r="T6" s="130"/>
      <c r="U6" s="130"/>
    </row>
    <row r="7" spans="1:21" s="121" customFormat="1" ht="15" customHeight="1">
      <c r="A7" s="144" t="s">
        <v>10</v>
      </c>
      <c r="B7" s="145" t="s">
        <v>190</v>
      </c>
      <c r="C7" s="145"/>
      <c r="D7" s="145"/>
      <c r="E7" s="146"/>
      <c r="F7" s="131"/>
      <c r="G7" s="147" t="s">
        <v>11</v>
      </c>
      <c r="H7" s="127" t="s">
        <v>191</v>
      </c>
      <c r="I7" s="127"/>
      <c r="J7" s="148"/>
      <c r="K7" s="134"/>
      <c r="L7" s="133"/>
      <c r="R7" s="129"/>
      <c r="S7" s="129"/>
      <c r="T7" s="130"/>
      <c r="U7" s="130"/>
    </row>
    <row r="8" spans="1:21" s="121" customFormat="1" ht="15" customHeight="1">
      <c r="A8" s="144" t="s">
        <v>12</v>
      </c>
      <c r="B8" s="145" t="s">
        <v>13</v>
      </c>
      <c r="C8" s="145"/>
      <c r="D8" s="145"/>
      <c r="E8" s="146"/>
      <c r="F8" s="131"/>
      <c r="G8" s="147" t="s">
        <v>14</v>
      </c>
      <c r="H8" s="127" t="s">
        <v>192</v>
      </c>
      <c r="I8" s="127"/>
      <c r="J8" s="148"/>
      <c r="K8" s="134"/>
      <c r="L8" s="133"/>
      <c r="R8" s="129"/>
      <c r="S8" s="129"/>
      <c r="T8" s="130"/>
      <c r="U8" s="130"/>
    </row>
    <row r="9" spans="1:21" s="121" customFormat="1" ht="15" customHeight="1">
      <c r="A9" s="144" t="s">
        <v>15</v>
      </c>
      <c r="B9" s="145" t="s">
        <v>16</v>
      </c>
      <c r="C9" s="145"/>
      <c r="D9" s="145"/>
      <c r="E9" s="146"/>
      <c r="F9" s="131"/>
      <c r="G9" s="147" t="s">
        <v>17</v>
      </c>
      <c r="H9" s="127" t="s">
        <v>192</v>
      </c>
      <c r="I9" s="127"/>
      <c r="J9" s="148"/>
      <c r="K9" s="134"/>
      <c r="L9" s="133"/>
      <c r="R9" s="129"/>
      <c r="S9" s="129"/>
      <c r="T9" s="130"/>
      <c r="U9" s="130"/>
    </row>
    <row r="10" spans="1:21" s="121" customFormat="1" ht="15" customHeight="1">
      <c r="A10" s="144" t="s">
        <v>18</v>
      </c>
      <c r="B10" s="145" t="s">
        <v>193</v>
      </c>
      <c r="C10" s="145"/>
      <c r="D10" s="145"/>
      <c r="E10" s="146"/>
      <c r="F10" s="131"/>
      <c r="G10" s="149" t="s">
        <v>19</v>
      </c>
      <c r="H10" s="150" t="s">
        <v>194</v>
      </c>
      <c r="I10" s="150"/>
      <c r="J10" s="151"/>
      <c r="K10" s="135"/>
      <c r="L10" s="133"/>
      <c r="R10" s="129"/>
      <c r="S10" s="129"/>
      <c r="T10" s="130"/>
      <c r="U10" s="130"/>
    </row>
    <row r="11" spans="1:21" s="121" customFormat="1" ht="12.75">
      <c r="A11" s="144" t="s">
        <v>20</v>
      </c>
      <c r="B11" s="145" t="s">
        <v>195</v>
      </c>
      <c r="C11" s="145"/>
      <c r="D11" s="145"/>
      <c r="E11" s="146"/>
      <c r="F11" s="131"/>
      <c r="G11" s="129"/>
      <c r="R11" s="129"/>
      <c r="S11" s="129"/>
      <c r="T11" s="130"/>
      <c r="U11" s="130"/>
    </row>
    <row r="12" spans="1:21" s="121" customFormat="1" ht="12.75">
      <c r="A12" s="144" t="s">
        <v>21</v>
      </c>
      <c r="B12" s="145" t="s">
        <v>22</v>
      </c>
      <c r="C12" s="145"/>
      <c r="D12" s="145"/>
      <c r="E12" s="146"/>
      <c r="F12" s="131"/>
      <c r="G12" s="129"/>
      <c r="R12" s="129"/>
      <c r="S12" s="129"/>
      <c r="T12" s="130"/>
      <c r="U12" s="130"/>
    </row>
    <row r="13" spans="1:21" s="121" customFormat="1" ht="12.75">
      <c r="A13" s="152" t="s">
        <v>23</v>
      </c>
      <c r="B13" s="153" t="s">
        <v>24</v>
      </c>
      <c r="C13" s="153"/>
      <c r="D13" s="153"/>
      <c r="E13" s="154"/>
      <c r="F13" s="131"/>
      <c r="G13" s="129"/>
      <c r="R13" s="129"/>
      <c r="S13" s="129"/>
      <c r="T13" s="130"/>
      <c r="U13" s="130"/>
    </row>
    <row r="14" spans="1:21" s="121" customFormat="1" ht="12.75">
      <c r="A14" s="138" t="s">
        <v>25</v>
      </c>
      <c r="B14" s="139" t="s">
        <v>196</v>
      </c>
      <c r="C14" s="139"/>
      <c r="D14" s="139"/>
      <c r="E14" s="140"/>
      <c r="F14" s="131" t="s">
        <v>26</v>
      </c>
      <c r="G14" s="129"/>
      <c r="R14" s="129"/>
      <c r="S14" s="129"/>
      <c r="T14" s="130"/>
      <c r="U14" s="130"/>
    </row>
    <row r="15" spans="1:21" s="121" customFormat="1" ht="12.75">
      <c r="A15" s="144" t="s">
        <v>27</v>
      </c>
      <c r="B15" s="145" t="s">
        <v>197</v>
      </c>
      <c r="C15" s="145"/>
      <c r="D15" s="145"/>
      <c r="E15" s="146"/>
      <c r="F15" s="131"/>
      <c r="G15" s="129"/>
      <c r="R15" s="129"/>
      <c r="S15" s="129"/>
      <c r="T15" s="130"/>
      <c r="U15" s="130"/>
    </row>
    <row r="16" spans="1:21" s="121" customFormat="1" ht="12.75">
      <c r="A16" s="144" t="s">
        <v>28</v>
      </c>
      <c r="B16" s="145" t="s">
        <v>198</v>
      </c>
      <c r="C16" s="145"/>
      <c r="D16" s="145"/>
      <c r="E16" s="146"/>
      <c r="F16" s="131"/>
      <c r="G16" s="129"/>
      <c r="R16" s="129"/>
      <c r="S16" s="129"/>
      <c r="T16" s="130"/>
      <c r="U16" s="130"/>
    </row>
    <row r="17" spans="1:21" s="121" customFormat="1" ht="12.75">
      <c r="A17" s="144" t="s">
        <v>29</v>
      </c>
      <c r="B17" s="145" t="s">
        <v>199</v>
      </c>
      <c r="C17" s="145"/>
      <c r="D17" s="145"/>
      <c r="E17" s="146"/>
      <c r="F17" s="131"/>
      <c r="G17" s="129"/>
      <c r="R17" s="129"/>
      <c r="S17" s="129"/>
      <c r="T17" s="130"/>
      <c r="U17" s="130"/>
    </row>
    <row r="18" spans="1:21" s="121" customFormat="1" ht="12.75">
      <c r="A18" s="144" t="s">
        <v>30</v>
      </c>
      <c r="B18" s="145" t="s">
        <v>200</v>
      </c>
      <c r="C18" s="145"/>
      <c r="D18" s="145"/>
      <c r="E18" s="146"/>
      <c r="F18" s="131"/>
      <c r="G18" s="129"/>
      <c r="R18" s="129"/>
      <c r="S18" s="129"/>
      <c r="T18" s="130"/>
      <c r="U18" s="130"/>
    </row>
    <row r="19" spans="1:21" s="121" customFormat="1" ht="12.75">
      <c r="A19" s="152" t="s">
        <v>31</v>
      </c>
      <c r="B19" s="153" t="s">
        <v>32</v>
      </c>
      <c r="C19" s="153"/>
      <c r="D19" s="153"/>
      <c r="E19" s="154"/>
      <c r="F19" s="131"/>
      <c r="G19" s="129"/>
      <c r="R19" s="129"/>
      <c r="S19" s="129"/>
      <c r="T19" s="130"/>
      <c r="U19" s="130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15" t="s">
        <v>33</v>
      </c>
      <c r="B21" s="15" t="s">
        <v>33</v>
      </c>
      <c r="C21" s="16" t="s">
        <v>34</v>
      </c>
      <c r="D21" s="16" t="s">
        <v>34</v>
      </c>
      <c r="E21" s="16" t="s">
        <v>34</v>
      </c>
      <c r="F21" s="16" t="s">
        <v>34</v>
      </c>
      <c r="G21" s="16" t="s">
        <v>34</v>
      </c>
      <c r="H21" s="16" t="s">
        <v>34</v>
      </c>
      <c r="I21" s="16" t="s">
        <v>34</v>
      </c>
      <c r="J21" s="16" t="s">
        <v>34</v>
      </c>
      <c r="K21" s="15" t="s">
        <v>33</v>
      </c>
      <c r="L21" s="15" t="s">
        <v>33</v>
      </c>
      <c r="M21" s="15" t="s">
        <v>33</v>
      </c>
      <c r="N21" s="15" t="s">
        <v>33</v>
      </c>
      <c r="O21" s="15" t="s">
        <v>33</v>
      </c>
      <c r="P21" s="15" t="s">
        <v>33</v>
      </c>
      <c r="Q21" s="17"/>
      <c r="R21" s="17"/>
      <c r="S21" s="17"/>
      <c r="T21" s="7"/>
      <c r="U21" s="7"/>
    </row>
    <row r="22" spans="1:21" ht="12.75">
      <c r="A22" s="18" t="s">
        <v>35</v>
      </c>
      <c r="B22" s="18" t="s">
        <v>36</v>
      </c>
      <c r="C22" s="18" t="s">
        <v>7</v>
      </c>
      <c r="D22" s="18" t="s">
        <v>10</v>
      </c>
      <c r="E22" s="18" t="s">
        <v>12</v>
      </c>
      <c r="F22" s="18" t="s">
        <v>15</v>
      </c>
      <c r="G22" s="18" t="s">
        <v>18</v>
      </c>
      <c r="H22" s="18" t="s">
        <v>20</v>
      </c>
      <c r="I22" s="18" t="s">
        <v>21</v>
      </c>
      <c r="J22" s="18" t="s">
        <v>23</v>
      </c>
      <c r="K22" s="18" t="s">
        <v>25</v>
      </c>
      <c r="L22" s="18" t="s">
        <v>27</v>
      </c>
      <c r="M22" s="18" t="s">
        <v>28</v>
      </c>
      <c r="N22" s="18" t="s">
        <v>29</v>
      </c>
      <c r="O22" s="18" t="s">
        <v>30</v>
      </c>
      <c r="P22" s="18" t="s">
        <v>31</v>
      </c>
      <c r="Q22" s="17"/>
      <c r="R22" s="17"/>
      <c r="S22" s="17"/>
      <c r="T22" s="7"/>
      <c r="U22" s="7"/>
    </row>
    <row r="23" spans="1:21" ht="14.25">
      <c r="A23" s="19">
        <f>'[1]DescriptionStation'!C4</f>
        <v>13000638000013</v>
      </c>
      <c r="B23" s="20" t="str">
        <f>'[1]DescriptionStation'!C5</f>
        <v>06153650</v>
      </c>
      <c r="C23" s="20" t="str">
        <f>'[1]DescriptionStation'!C6</f>
        <v>Sasse</v>
      </c>
      <c r="D23" s="20">
        <f>'[1]DescriptionStation'!C7</f>
        <v>0</v>
      </c>
      <c r="E23" s="20" t="str">
        <f>'[1]DescriptionStation'!C8</f>
        <v>Bayon</v>
      </c>
      <c r="F23" s="20" t="str">
        <f>'[1]DescriptionStation'!C9</f>
        <v>04023</v>
      </c>
      <c r="G23" s="20" t="str">
        <f>'[1]DescriptionStation'!C10</f>
        <v>952624</v>
      </c>
      <c r="H23" s="20" t="str">
        <f>'[1]DescriptionStation'!C11</f>
        <v>6364994</v>
      </c>
      <c r="I23" s="20" t="str">
        <f>'[1]DescriptionStation'!C12</f>
        <v>878</v>
      </c>
      <c r="J23" s="20" t="str">
        <f>'[1]DescriptionStation'!C13</f>
        <v>RRP</v>
      </c>
      <c r="K23" s="20" t="str">
        <f>'[1]SaisieDonneesTerrain'!I2</f>
        <v>952810</v>
      </c>
      <c r="L23" s="20" t="str">
        <f>'[1]SaisieDonneesTerrain'!J2</f>
        <v>6365082</v>
      </c>
      <c r="M23" s="20" t="str">
        <f>'[1]SaisieDonneesTerrain'!I4</f>
        <v>952624</v>
      </c>
      <c r="N23" s="20" t="str">
        <f>'[1]SaisieDonneesTerrain'!J4</f>
        <v>6364994</v>
      </c>
      <c r="O23" s="20" t="str">
        <f>'[1]SaisieDonneesTerrain'!C4</f>
        <v>20</v>
      </c>
      <c r="P23" s="20" t="str">
        <f>'[1]DescriptionStation'!C19</f>
        <v>240</v>
      </c>
      <c r="Q23" s="21"/>
      <c r="R23" s="21"/>
      <c r="S23" s="21"/>
      <c r="T23" s="22"/>
      <c r="U23" s="22"/>
    </row>
    <row r="24" spans="1:21" ht="14.25">
      <c r="A24" s="16" t="s">
        <v>34</v>
      </c>
      <c r="B24" s="16" t="s">
        <v>37</v>
      </c>
      <c r="C24" s="16" t="s">
        <v>34</v>
      </c>
      <c r="D24" s="23" t="s">
        <v>33</v>
      </c>
      <c r="E24" s="23" t="s">
        <v>33</v>
      </c>
      <c r="F24" s="16" t="s">
        <v>34</v>
      </c>
      <c r="G24" s="16" t="s">
        <v>37</v>
      </c>
      <c r="H24" s="24"/>
      <c r="I24" s="24"/>
      <c r="J24" s="24"/>
      <c r="K24" s="25"/>
      <c r="L24" s="25"/>
      <c r="M24" s="26"/>
      <c r="N24" s="21"/>
      <c r="O24" s="21"/>
      <c r="P24" s="21"/>
      <c r="Q24" s="21"/>
      <c r="R24" s="21"/>
      <c r="S24" s="21"/>
      <c r="T24" s="22"/>
      <c r="U24" s="22"/>
    </row>
    <row r="25" spans="1:21" ht="14.25">
      <c r="A25" s="18" t="s">
        <v>2</v>
      </c>
      <c r="B25" s="18" t="s">
        <v>38</v>
      </c>
      <c r="C25" s="18" t="s">
        <v>9</v>
      </c>
      <c r="D25" s="18" t="s">
        <v>11</v>
      </c>
      <c r="E25" s="18" t="s">
        <v>14</v>
      </c>
      <c r="F25" s="18" t="s">
        <v>17</v>
      </c>
      <c r="G25" s="18" t="s">
        <v>39</v>
      </c>
      <c r="H25" s="24"/>
      <c r="I25" s="24"/>
      <c r="J25" s="24"/>
      <c r="K25" s="25"/>
      <c r="L25" s="25"/>
      <c r="M25" s="26"/>
      <c r="N25" s="21"/>
      <c r="O25" s="21"/>
      <c r="P25" s="21"/>
      <c r="Q25" s="21"/>
      <c r="R25" s="21"/>
      <c r="S25" s="21"/>
      <c r="T25" s="22"/>
      <c r="U25" s="22"/>
    </row>
    <row r="26" spans="1:21" ht="14.25">
      <c r="A26" s="27" t="str">
        <f>'[1]DescriptionStation'!C20</f>
        <v>C.DUPART</v>
      </c>
      <c r="B26" s="27" t="str">
        <f>IF('[1]DescriptionStation'!C21="",'[1]SaisieDonneesTerrain'!AM2,'[1]DescriptionStation'!C21)</f>
        <v>06153650-30121899</v>
      </c>
      <c r="C26" s="27" t="str">
        <f>IF('[1]DescriptionStation'!C22="","",'[1]DescriptionStation'!C22)</f>
        <v/>
      </c>
      <c r="D26" s="28">
        <f>'[1]SaisieDonneesTerrain'!G2</f>
        <v>43678</v>
      </c>
      <c r="E26" s="29">
        <f>'[1]DescriptionStation'!C23</f>
        <v>13000638000013</v>
      </c>
      <c r="F26" s="27" t="str">
        <f>'[1]DescriptionStation'!C24</f>
        <v>C.DUPART</v>
      </c>
      <c r="G26" s="30" t="str">
        <f>'[1]DescriptionStation'!C25</f>
        <v>GMP7</v>
      </c>
      <c r="H26" s="31"/>
      <c r="I26" s="31"/>
      <c r="J26" s="31"/>
      <c r="K26" s="25"/>
      <c r="L26" s="25"/>
      <c r="M26" s="26"/>
      <c r="N26" s="21"/>
      <c r="O26" s="21"/>
      <c r="P26" s="21"/>
      <c r="Q26" s="21"/>
      <c r="R26" s="21"/>
      <c r="S26" s="21"/>
      <c r="T26" s="22"/>
      <c r="U26" s="22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>
      <c r="A28" s="32"/>
      <c r="B28" s="32"/>
      <c r="C28" s="32"/>
      <c r="D28" s="2"/>
      <c r="E28" s="2"/>
      <c r="F28" s="33"/>
      <c r="G28" s="3"/>
      <c r="H28" s="3"/>
      <c r="I28" s="3"/>
      <c r="J28" s="3"/>
      <c r="K28" s="3"/>
      <c r="L28" s="3"/>
      <c r="M28" s="3"/>
      <c r="N28" s="3"/>
      <c r="O28" s="3"/>
      <c r="P28" s="7"/>
      <c r="Q28" s="7"/>
      <c r="R28" s="34"/>
      <c r="S28" s="35"/>
      <c r="T28" s="35"/>
      <c r="U28" s="35"/>
    </row>
    <row r="29" spans="1:21" ht="15.75">
      <c r="A29" s="36" t="s">
        <v>40</v>
      </c>
      <c r="B29" s="36"/>
      <c r="C29" s="36"/>
      <c r="D29" s="37"/>
      <c r="E29" s="38"/>
      <c r="F29" s="39"/>
      <c r="G29" s="39"/>
      <c r="H29" s="38"/>
      <c r="I29" s="38"/>
      <c r="J29" s="38"/>
      <c r="K29" s="3"/>
      <c r="L29" s="3"/>
      <c r="M29" s="38"/>
      <c r="N29" s="38"/>
      <c r="O29" s="38"/>
      <c r="P29" s="3"/>
      <c r="Q29" s="3"/>
      <c r="R29" s="35"/>
      <c r="S29" s="35"/>
      <c r="T29" s="35"/>
      <c r="U29" s="35"/>
    </row>
    <row r="30" spans="1:21" ht="15">
      <c r="A30" s="40" t="s">
        <v>41</v>
      </c>
      <c r="B30" s="41"/>
      <c r="C30" s="41"/>
      <c r="D30" s="41"/>
      <c r="E30" s="5"/>
      <c r="F30" s="38"/>
      <c r="G30" s="38"/>
      <c r="H30" s="38"/>
      <c r="I30" s="38"/>
      <c r="J30" s="38"/>
      <c r="K30" s="3"/>
      <c r="L30" s="3"/>
      <c r="M30" s="3"/>
      <c r="N30" s="3"/>
      <c r="O30" s="3"/>
      <c r="P30" s="38"/>
      <c r="Q30" s="38"/>
      <c r="R30" s="35"/>
      <c r="S30" s="35"/>
      <c r="T30" s="35"/>
      <c r="U30" s="35"/>
    </row>
    <row r="31" spans="1:21" ht="15">
      <c r="A31" s="8" t="s">
        <v>36</v>
      </c>
      <c r="B31" s="42" t="s">
        <v>42</v>
      </c>
      <c r="C31" s="42"/>
      <c r="D31" s="42"/>
      <c r="E31" s="9"/>
      <c r="F31" s="39"/>
      <c r="G31" s="39"/>
      <c r="H31" s="39"/>
      <c r="I31" s="39"/>
      <c r="J31" s="38"/>
      <c r="K31" s="38"/>
      <c r="L31" s="38"/>
      <c r="M31" s="38"/>
      <c r="N31" s="38"/>
      <c r="O31" s="38"/>
      <c r="P31" s="3"/>
      <c r="Q31" s="38"/>
      <c r="R31" s="35"/>
      <c r="S31" s="35"/>
      <c r="T31" s="35"/>
      <c r="U31" s="35"/>
    </row>
    <row r="32" spans="1:21" ht="15.75">
      <c r="A32" s="11" t="s">
        <v>7</v>
      </c>
      <c r="B32" s="6" t="s">
        <v>8</v>
      </c>
      <c r="C32" s="6"/>
      <c r="D32" s="6"/>
      <c r="E32" s="12"/>
      <c r="F32" s="39"/>
      <c r="G32" s="39"/>
      <c r="H32" s="43" t="s">
        <v>43</v>
      </c>
      <c r="I32" s="43"/>
      <c r="J32" s="43"/>
      <c r="K32" s="43"/>
      <c r="L32" s="38"/>
      <c r="M32" s="38"/>
      <c r="N32" s="38"/>
      <c r="O32" s="38"/>
      <c r="P32" s="38"/>
      <c r="Q32" s="38"/>
      <c r="R32" s="38"/>
      <c r="S32" s="38"/>
      <c r="T32" s="38"/>
      <c r="U32" s="44"/>
    </row>
    <row r="33" spans="1:21" ht="15">
      <c r="A33" s="11" t="s">
        <v>44</v>
      </c>
      <c r="B33" s="6" t="s">
        <v>45</v>
      </c>
      <c r="C33" s="6"/>
      <c r="D33" s="6"/>
      <c r="E33" s="12"/>
      <c r="F33" s="39"/>
      <c r="G33" s="39"/>
      <c r="H33" s="45"/>
      <c r="I33" s="3"/>
      <c r="J33" s="3"/>
      <c r="K33" s="38"/>
      <c r="L33" s="38"/>
      <c r="M33" s="38"/>
      <c r="N33" s="38"/>
      <c r="O33" s="38"/>
      <c r="P33" s="38"/>
      <c r="Q33" s="38"/>
      <c r="R33" s="38"/>
      <c r="S33" s="38"/>
      <c r="T33" s="44"/>
      <c r="U33" s="44"/>
    </row>
    <row r="34" spans="1:21" ht="15">
      <c r="A34" s="11" t="s">
        <v>11</v>
      </c>
      <c r="B34" s="6" t="s">
        <v>46</v>
      </c>
      <c r="C34" s="6"/>
      <c r="D34" s="6"/>
      <c r="E34" s="12"/>
      <c r="F34" s="39"/>
      <c r="G34" s="39"/>
      <c r="H34" s="40" t="s">
        <v>41</v>
      </c>
      <c r="I34" s="41"/>
      <c r="J34" s="41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6"/>
    </row>
    <row r="35" spans="1:21" ht="15">
      <c r="A35" s="11" t="s">
        <v>47</v>
      </c>
      <c r="B35" s="47" t="s">
        <v>48</v>
      </c>
      <c r="C35" s="6"/>
      <c r="D35" s="6"/>
      <c r="E35" s="12"/>
      <c r="F35" s="41"/>
      <c r="G35" s="39"/>
      <c r="H35" s="48" t="s">
        <v>49</v>
      </c>
      <c r="I35" s="49" t="s">
        <v>50</v>
      </c>
      <c r="J35" s="1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6"/>
    </row>
    <row r="36" spans="1:21" ht="15">
      <c r="A36" s="13" t="s">
        <v>51</v>
      </c>
      <c r="B36" s="50" t="s">
        <v>52</v>
      </c>
      <c r="C36" s="51"/>
      <c r="D36" s="51"/>
      <c r="E36" s="14"/>
      <c r="F36" s="39"/>
      <c r="G36" s="52"/>
      <c r="H36" s="48" t="s">
        <v>53</v>
      </c>
      <c r="I36" s="49" t="s">
        <v>54</v>
      </c>
      <c r="J36" s="49"/>
      <c r="K36" s="53"/>
      <c r="L36" s="54"/>
      <c r="M36" s="38"/>
      <c r="N36" s="38"/>
      <c r="O36" s="38"/>
      <c r="P36" s="38"/>
      <c r="Q36" s="38"/>
      <c r="R36" s="38"/>
      <c r="S36" s="38"/>
      <c r="T36" s="38"/>
      <c r="U36" s="46"/>
    </row>
    <row r="37" spans="1:21" ht="15">
      <c r="A37" s="55"/>
      <c r="B37" s="56"/>
      <c r="C37" s="55"/>
      <c r="D37" s="55"/>
      <c r="E37" s="57" t="s">
        <v>33</v>
      </c>
      <c r="F37" s="58"/>
      <c r="G37" s="38"/>
      <c r="H37" s="15" t="s">
        <v>33</v>
      </c>
      <c r="I37" s="16" t="s">
        <v>34</v>
      </c>
      <c r="J37" s="38"/>
      <c r="K37" s="38"/>
      <c r="L37" s="38"/>
      <c r="M37" s="38"/>
      <c r="N37" s="38"/>
      <c r="O37" s="38"/>
      <c r="P37" s="46"/>
      <c r="Q37" s="46"/>
      <c r="R37" s="46"/>
      <c r="S37" s="46"/>
      <c r="T37" s="46"/>
      <c r="U37" s="46"/>
    </row>
    <row r="38" spans="1:21" ht="15">
      <c r="A38" s="59" t="s">
        <v>36</v>
      </c>
      <c r="B38" s="59" t="s">
        <v>7</v>
      </c>
      <c r="C38" s="59" t="s">
        <v>10</v>
      </c>
      <c r="D38" s="59" t="s">
        <v>11</v>
      </c>
      <c r="E38" s="59" t="s">
        <v>47</v>
      </c>
      <c r="F38" s="60" t="s">
        <v>55</v>
      </c>
      <c r="G38" s="61" t="s">
        <v>56</v>
      </c>
      <c r="H38" s="62" t="s">
        <v>49</v>
      </c>
      <c r="I38" s="63" t="s">
        <v>53</v>
      </c>
      <c r="J38" s="38"/>
      <c r="K38" s="38"/>
      <c r="L38" s="38"/>
      <c r="M38" s="38"/>
      <c r="N38" s="38"/>
      <c r="O38" s="38"/>
      <c r="P38" s="38"/>
      <c r="Q38" s="38"/>
      <c r="R38" s="46"/>
      <c r="S38" s="46"/>
      <c r="T38" s="46"/>
      <c r="U38" s="46"/>
    </row>
    <row r="39" spans="1:21" ht="15">
      <c r="A39" s="64" t="str">
        <f>B23</f>
        <v>06153650</v>
      </c>
      <c r="B39" s="65" t="str">
        <f>C23</f>
        <v>Sasse</v>
      </c>
      <c r="C39" s="65">
        <f>D23</f>
        <v>0</v>
      </c>
      <c r="D39" s="66">
        <f>D26</f>
        <v>43678</v>
      </c>
      <c r="E39" s="67">
        <f>'[1]SaisieDonneesTerrain'!E4</f>
        <v>5.86666666666667</v>
      </c>
      <c r="F39" s="68" t="s">
        <v>57</v>
      </c>
      <c r="G39" s="69" t="s">
        <v>58</v>
      </c>
      <c r="H39" s="70">
        <f>'[1]SaisieDonneesTerrain'!E8</f>
        <v>0</v>
      </c>
      <c r="I39" s="71">
        <f>'[1]SaisieDonneesTerrain'!F8</f>
        <v>0</v>
      </c>
      <c r="J39" s="38"/>
      <c r="K39" s="38"/>
      <c r="L39" s="38"/>
      <c r="M39" s="38"/>
      <c r="N39" s="38"/>
      <c r="O39" s="38"/>
      <c r="P39" s="38"/>
      <c r="Q39" s="38"/>
      <c r="R39" s="46"/>
      <c r="S39" s="46"/>
      <c r="T39" s="46"/>
      <c r="U39" s="46"/>
    </row>
    <row r="40" spans="1:21" ht="15">
      <c r="A40" s="60" t="s">
        <v>59</v>
      </c>
      <c r="B40" s="72"/>
      <c r="C40" s="72"/>
      <c r="D40" s="73"/>
      <c r="E40" s="72"/>
      <c r="F40" s="68" t="s">
        <v>60</v>
      </c>
      <c r="G40" s="69" t="s">
        <v>61</v>
      </c>
      <c r="H40" s="70">
        <f>'[1]SaisieDonneesTerrain'!E9</f>
        <v>0</v>
      </c>
      <c r="I40" s="71">
        <f>'[1]SaisieDonneesTerrain'!F9</f>
        <v>0</v>
      </c>
      <c r="J40" s="38"/>
      <c r="K40" s="38"/>
      <c r="L40" s="38"/>
      <c r="M40" s="38"/>
      <c r="N40" s="38"/>
      <c r="O40" s="38"/>
      <c r="P40" s="38"/>
      <c r="Q40" s="38"/>
      <c r="R40" s="46"/>
      <c r="S40" s="46"/>
      <c r="T40" s="46"/>
      <c r="U40" s="46"/>
    </row>
    <row r="41" spans="1:21" ht="15">
      <c r="A41" s="74"/>
      <c r="B41" s="74"/>
      <c r="C41" s="74"/>
      <c r="D41" s="74"/>
      <c r="E41" s="74"/>
      <c r="F41" s="68" t="s">
        <v>62</v>
      </c>
      <c r="G41" s="69" t="s">
        <v>63</v>
      </c>
      <c r="H41" s="70">
        <f>'[1]SaisieDonneesTerrain'!E10</f>
        <v>1</v>
      </c>
      <c r="I41" s="71" t="str">
        <f>'[1]SaisieDonneesTerrain'!F10</f>
        <v>M</v>
      </c>
      <c r="J41" s="38"/>
      <c r="K41" s="38"/>
      <c r="L41" s="38"/>
      <c r="M41" s="38"/>
      <c r="N41" s="38"/>
      <c r="O41" s="38"/>
      <c r="P41" s="38"/>
      <c r="Q41" s="38"/>
      <c r="R41" s="46"/>
      <c r="S41" s="46"/>
      <c r="T41" s="46"/>
      <c r="U41" s="46"/>
    </row>
    <row r="42" spans="1:21" ht="15">
      <c r="A42" s="72"/>
      <c r="B42" s="72"/>
      <c r="C42" s="72"/>
      <c r="D42" s="73"/>
      <c r="E42" s="72"/>
      <c r="F42" s="68" t="s">
        <v>64</v>
      </c>
      <c r="G42" s="69" t="s">
        <v>65</v>
      </c>
      <c r="H42" s="70">
        <f>'[1]SaisieDonneesTerrain'!E11</f>
        <v>2</v>
      </c>
      <c r="I42" s="71" t="str">
        <f>'[1]SaisieDonneesTerrain'!F11</f>
        <v>M</v>
      </c>
      <c r="J42" s="38"/>
      <c r="K42" s="38"/>
      <c r="L42" s="38"/>
      <c r="M42" s="38"/>
      <c r="N42" s="38"/>
      <c r="O42" s="38"/>
      <c r="P42" s="38"/>
      <c r="Q42" s="38"/>
      <c r="R42" s="46"/>
      <c r="S42" s="46"/>
      <c r="T42" s="46"/>
      <c r="U42" s="46"/>
    </row>
    <row r="43" spans="1:21" ht="15">
      <c r="A43" s="72"/>
      <c r="B43" s="72"/>
      <c r="C43" s="72"/>
      <c r="D43" s="73"/>
      <c r="E43" s="72"/>
      <c r="F43" s="68" t="s">
        <v>66</v>
      </c>
      <c r="G43" s="69" t="s">
        <v>67</v>
      </c>
      <c r="H43" s="70">
        <f>'[1]SaisieDonneesTerrain'!E12</f>
        <v>46</v>
      </c>
      <c r="I43" s="71" t="str">
        <f>'[1]SaisieDonneesTerrain'!F12</f>
        <v>D</v>
      </c>
      <c r="J43" s="38"/>
      <c r="K43" s="38"/>
      <c r="L43" s="38"/>
      <c r="M43" s="38"/>
      <c r="N43" s="38"/>
      <c r="O43" s="3"/>
      <c r="P43" s="38"/>
      <c r="Q43" s="38"/>
      <c r="R43" s="46"/>
      <c r="S43" s="46"/>
      <c r="T43" s="46"/>
      <c r="U43" s="46"/>
    </row>
    <row r="44" spans="1:21" ht="15">
      <c r="A44" s="72"/>
      <c r="B44" s="72"/>
      <c r="C44" s="72"/>
      <c r="D44" s="73"/>
      <c r="E44" s="72"/>
      <c r="F44" s="68" t="s">
        <v>68</v>
      </c>
      <c r="G44" s="69" t="s">
        <v>69</v>
      </c>
      <c r="H44" s="70">
        <f>'[1]SaisieDonneesTerrain'!E13</f>
        <v>15</v>
      </c>
      <c r="I44" s="71" t="str">
        <f>'[1]SaisieDonneesTerrain'!F13</f>
        <v>D</v>
      </c>
      <c r="J44" s="38"/>
      <c r="K44" s="38"/>
      <c r="L44" s="38"/>
      <c r="M44" s="3"/>
      <c r="N44" s="3"/>
      <c r="O44" s="3"/>
      <c r="P44" s="3"/>
      <c r="Q44" s="3"/>
      <c r="R44" s="3"/>
      <c r="S44" s="3"/>
      <c r="T44" s="46"/>
      <c r="U44" s="46"/>
    </row>
    <row r="45" spans="1:21" ht="15">
      <c r="A45" s="72"/>
      <c r="B45" s="72"/>
      <c r="C45" s="72"/>
      <c r="D45" s="73"/>
      <c r="E45" s="72"/>
      <c r="F45" s="68" t="s">
        <v>70</v>
      </c>
      <c r="G45" s="69" t="s">
        <v>71</v>
      </c>
      <c r="H45" s="70">
        <f>'[1]SaisieDonneesTerrain'!E14</f>
        <v>30</v>
      </c>
      <c r="I45" s="71" t="str">
        <f>'[1]SaisieDonneesTerrain'!F14</f>
        <v>D</v>
      </c>
      <c r="J45" s="38"/>
      <c r="K45" s="38"/>
      <c r="L45" s="38"/>
      <c r="M45" s="3"/>
      <c r="N45" s="3"/>
      <c r="O45" s="3"/>
      <c r="P45" s="3"/>
      <c r="Q45" s="3"/>
      <c r="R45" s="3"/>
      <c r="S45" s="3"/>
      <c r="T45" s="46"/>
      <c r="U45" s="46"/>
    </row>
    <row r="46" spans="1:21" ht="15">
      <c r="A46" s="72"/>
      <c r="B46" s="72"/>
      <c r="C46" s="72"/>
      <c r="D46" s="73"/>
      <c r="E46" s="72"/>
      <c r="F46" s="68" t="s">
        <v>72</v>
      </c>
      <c r="G46" s="69" t="s">
        <v>73</v>
      </c>
      <c r="H46" s="70">
        <f>'[1]SaisieDonneesTerrain'!E15</f>
        <v>0</v>
      </c>
      <c r="I46" s="71">
        <f>'[1]SaisieDonneesTerrain'!F15</f>
        <v>0</v>
      </c>
      <c r="J46" s="38"/>
      <c r="K46" s="38"/>
      <c r="L46" s="38"/>
      <c r="M46" s="3"/>
      <c r="N46" s="3"/>
      <c r="O46" s="3"/>
      <c r="P46" s="3"/>
      <c r="Q46" s="3"/>
      <c r="R46" s="3"/>
      <c r="S46" s="3"/>
      <c r="T46" s="46"/>
      <c r="U46" s="46"/>
    </row>
    <row r="47" spans="1:21" ht="14.25">
      <c r="A47" s="72"/>
      <c r="B47" s="72"/>
      <c r="C47" s="72"/>
      <c r="D47" s="73"/>
      <c r="E47" s="72"/>
      <c r="F47" s="68" t="s">
        <v>74</v>
      </c>
      <c r="G47" s="69" t="s">
        <v>75</v>
      </c>
      <c r="H47" s="70">
        <f>'[1]SaisieDonneesTerrain'!E16</f>
        <v>0</v>
      </c>
      <c r="I47" s="71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>
      <c r="A48" s="72"/>
      <c r="B48" s="72"/>
      <c r="C48" s="72"/>
      <c r="D48" s="73"/>
      <c r="E48" s="72"/>
      <c r="F48" s="68" t="s">
        <v>76</v>
      </c>
      <c r="G48" s="69" t="s">
        <v>77</v>
      </c>
      <c r="H48" s="70">
        <f>'[1]SaisieDonneesTerrain'!E17</f>
        <v>2</v>
      </c>
      <c r="I48" s="71" t="str">
        <f>'[1]SaisieDonneesTerrain'!F17</f>
        <v>M</v>
      </c>
      <c r="J48" s="3"/>
      <c r="K48" s="3"/>
      <c r="L48" s="3"/>
      <c r="M48" s="3"/>
      <c r="N48" s="3"/>
      <c r="O48" s="38"/>
      <c r="P48" s="3"/>
      <c r="Q48" s="3"/>
      <c r="R48" s="3"/>
      <c r="S48" s="3"/>
      <c r="T48" s="3"/>
      <c r="U48" s="3"/>
    </row>
    <row r="49" spans="1:21" ht="15">
      <c r="A49" s="72"/>
      <c r="B49" s="72"/>
      <c r="C49" s="72"/>
      <c r="D49" s="73"/>
      <c r="E49" s="72"/>
      <c r="F49" s="68" t="s">
        <v>78</v>
      </c>
      <c r="G49" s="69" t="s">
        <v>79</v>
      </c>
      <c r="H49" s="70">
        <f>'[1]SaisieDonneesTerrain'!E18</f>
        <v>0</v>
      </c>
      <c r="I49" s="71">
        <f>'[1]SaisieDonneesTerrain'!F18</f>
        <v>0</v>
      </c>
      <c r="J49" s="3"/>
      <c r="K49" s="3"/>
      <c r="L49" s="3"/>
      <c r="M49" s="38"/>
      <c r="N49" s="38"/>
      <c r="O49" s="38"/>
      <c r="P49" s="38"/>
      <c r="Q49" s="38"/>
      <c r="R49" s="46"/>
      <c r="S49" s="46"/>
      <c r="T49" s="3"/>
      <c r="U49" s="3"/>
    </row>
    <row r="50" spans="1:21" ht="15">
      <c r="A50" s="72"/>
      <c r="B50" s="72"/>
      <c r="C50" s="72"/>
      <c r="D50" s="73"/>
      <c r="E50" s="72"/>
      <c r="F50" s="75" t="s">
        <v>80</v>
      </c>
      <c r="G50" s="76" t="s">
        <v>81</v>
      </c>
      <c r="H50" s="70">
        <f>'[1]SaisieDonneesTerrain'!E19</f>
        <v>4</v>
      </c>
      <c r="I50" s="71" t="str">
        <f>'[1]SaisieDonneesTerrain'!F19</f>
        <v>M</v>
      </c>
      <c r="J50" s="3"/>
      <c r="K50" s="3"/>
      <c r="L50" s="3"/>
      <c r="M50" s="38"/>
      <c r="N50" s="38"/>
      <c r="O50" s="38"/>
      <c r="P50" s="38"/>
      <c r="Q50" s="38"/>
      <c r="R50" s="46"/>
      <c r="S50" s="46"/>
      <c r="T50" s="3"/>
      <c r="U50" s="3"/>
    </row>
    <row r="51" spans="1:21" ht="15.75">
      <c r="A51" s="2"/>
      <c r="B51" s="2"/>
      <c r="C51" s="2"/>
      <c r="D51" s="2"/>
      <c r="E51" s="2"/>
      <c r="F51" s="77" t="s">
        <v>82</v>
      </c>
      <c r="G51" s="77"/>
      <c r="H51" s="78">
        <f>SUM(H39:H50)/100</f>
        <v>1</v>
      </c>
      <c r="I51" s="3"/>
      <c r="J51" s="3"/>
      <c r="K51" s="3"/>
      <c r="L51" s="3"/>
      <c r="M51" s="3"/>
      <c r="N51" s="38"/>
      <c r="O51" s="38"/>
      <c r="P51" s="38"/>
      <c r="Q51" s="38"/>
      <c r="R51" s="46"/>
      <c r="S51" s="46"/>
      <c r="T51" s="3"/>
      <c r="U51" s="3"/>
    </row>
    <row r="52" spans="1:21" ht="15.75">
      <c r="A52" s="4" t="s">
        <v>83</v>
      </c>
      <c r="B52" s="4"/>
      <c r="C52" s="4"/>
      <c r="D52" s="4"/>
      <c r="E52" s="4"/>
      <c r="F52" s="33"/>
      <c r="G52" s="7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6"/>
      <c r="U52" s="46"/>
    </row>
    <row r="53" spans="1:21" ht="15">
      <c r="A53" s="38"/>
      <c r="B53" s="38"/>
      <c r="C53" s="38"/>
      <c r="D53" s="38"/>
      <c r="E53" s="38"/>
      <c r="F53" s="39"/>
      <c r="G53" s="80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6"/>
      <c r="U53" s="46"/>
    </row>
    <row r="54" spans="1:21" ht="15">
      <c r="A54" s="40" t="s">
        <v>41</v>
      </c>
      <c r="B54" s="41"/>
      <c r="C54" s="41"/>
      <c r="D54" s="41"/>
      <c r="E54" s="81"/>
      <c r="F54" s="82"/>
      <c r="G54" s="80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6"/>
      <c r="U54" s="46"/>
    </row>
    <row r="55" spans="1:21" ht="15">
      <c r="A55" s="8" t="s">
        <v>55</v>
      </c>
      <c r="B55" s="42" t="s">
        <v>84</v>
      </c>
      <c r="C55" s="42"/>
      <c r="D55" s="42"/>
      <c r="E55" s="42"/>
      <c r="F55" s="9"/>
      <c r="G55" s="83"/>
      <c r="H55" s="38"/>
      <c r="I55" s="38"/>
      <c r="J55" s="84"/>
      <c r="K55" s="38"/>
      <c r="L55" s="38"/>
      <c r="M55" s="38"/>
      <c r="N55" s="38"/>
      <c r="O55" s="38"/>
      <c r="P55" s="38"/>
      <c r="Q55" s="38"/>
      <c r="R55" s="38"/>
      <c r="S55" s="38"/>
      <c r="T55" s="46"/>
      <c r="U55" s="46"/>
    </row>
    <row r="56" spans="1:21" ht="15">
      <c r="A56" s="11" t="s">
        <v>85</v>
      </c>
      <c r="B56" s="6" t="s">
        <v>84</v>
      </c>
      <c r="C56" s="6"/>
      <c r="D56" s="6"/>
      <c r="E56" s="6"/>
      <c r="F56" s="12"/>
      <c r="G56" s="83"/>
      <c r="H56" s="40" t="s">
        <v>41</v>
      </c>
      <c r="I56" s="38"/>
      <c r="J56" s="84"/>
      <c r="K56" s="38"/>
      <c r="L56" s="38"/>
      <c r="M56" s="38"/>
      <c r="N56" s="38"/>
      <c r="O56" s="38"/>
      <c r="P56" s="38"/>
      <c r="Q56" s="38"/>
      <c r="R56" s="38"/>
      <c r="S56" s="38"/>
      <c r="T56" s="46"/>
      <c r="U56" s="46"/>
    </row>
    <row r="57" spans="1:21" ht="15">
      <c r="A57" s="11" t="s">
        <v>86</v>
      </c>
      <c r="B57" s="6" t="s">
        <v>87</v>
      </c>
      <c r="C57" s="6"/>
      <c r="D57" s="6"/>
      <c r="E57" s="6"/>
      <c r="F57" s="12"/>
      <c r="G57" s="83"/>
      <c r="H57" s="85" t="s">
        <v>88</v>
      </c>
      <c r="I57" s="85" t="s">
        <v>56</v>
      </c>
      <c r="J57" s="85" t="s">
        <v>89</v>
      </c>
      <c r="K57" s="38"/>
      <c r="L57" s="38"/>
      <c r="M57" s="38"/>
      <c r="N57" s="38"/>
      <c r="O57" s="38"/>
      <c r="P57" s="38"/>
      <c r="Q57" s="38"/>
      <c r="R57" s="38"/>
      <c r="S57" s="38"/>
      <c r="T57" s="46"/>
      <c r="U57" s="46"/>
    </row>
    <row r="58" spans="1:21" ht="15">
      <c r="A58" s="11" t="s">
        <v>90</v>
      </c>
      <c r="B58" s="6" t="s">
        <v>91</v>
      </c>
      <c r="C58" s="6"/>
      <c r="D58" s="6"/>
      <c r="E58" s="6"/>
      <c r="F58" s="12"/>
      <c r="G58" s="83"/>
      <c r="H58" s="86" t="s">
        <v>92</v>
      </c>
      <c r="I58" s="86" t="s">
        <v>93</v>
      </c>
      <c r="J58" s="86" t="s">
        <v>94</v>
      </c>
      <c r="K58" s="38"/>
      <c r="L58" s="38"/>
      <c r="M58" s="38"/>
      <c r="N58" s="38"/>
      <c r="O58" s="38"/>
      <c r="P58" s="38"/>
      <c r="Q58" s="38"/>
      <c r="R58" s="38"/>
      <c r="S58" s="38"/>
      <c r="T58" s="46"/>
      <c r="U58" s="46"/>
    </row>
    <row r="59" spans="1:21" ht="15">
      <c r="A59" s="11" t="s">
        <v>95</v>
      </c>
      <c r="B59" s="6" t="s">
        <v>96</v>
      </c>
      <c r="C59" s="6"/>
      <c r="D59" s="6"/>
      <c r="E59" s="6"/>
      <c r="F59" s="12"/>
      <c r="G59" s="83"/>
      <c r="H59" s="87" t="s">
        <v>97</v>
      </c>
      <c r="I59" s="87" t="s">
        <v>98</v>
      </c>
      <c r="J59" s="87" t="s">
        <v>99</v>
      </c>
      <c r="K59" s="38"/>
      <c r="L59" s="38"/>
      <c r="M59" s="38"/>
      <c r="N59" s="38"/>
      <c r="O59" s="38"/>
      <c r="P59" s="38"/>
      <c r="Q59" s="38"/>
      <c r="R59" s="38"/>
      <c r="S59" s="38"/>
      <c r="T59" s="46"/>
      <c r="U59" s="46"/>
    </row>
    <row r="60" spans="1:21" ht="15">
      <c r="A60" s="11" t="s">
        <v>100</v>
      </c>
      <c r="B60" s="6" t="s">
        <v>101</v>
      </c>
      <c r="C60" s="6"/>
      <c r="D60" s="6"/>
      <c r="E60" s="6"/>
      <c r="F60" s="12"/>
      <c r="G60" s="83"/>
      <c r="H60" s="87" t="s">
        <v>102</v>
      </c>
      <c r="I60" s="87" t="s">
        <v>103</v>
      </c>
      <c r="J60" s="87" t="s">
        <v>104</v>
      </c>
      <c r="K60" s="38"/>
      <c r="L60" s="38"/>
      <c r="M60" s="38"/>
      <c r="N60" s="38"/>
      <c r="O60" s="38"/>
      <c r="P60" s="38"/>
      <c r="Q60" s="38"/>
      <c r="R60" s="38"/>
      <c r="S60" s="38"/>
      <c r="T60" s="46"/>
      <c r="U60" s="46"/>
    </row>
    <row r="61" spans="1:21" ht="15">
      <c r="A61" s="11" t="s">
        <v>105</v>
      </c>
      <c r="B61" s="6" t="s">
        <v>106</v>
      </c>
      <c r="C61" s="6"/>
      <c r="D61" s="6"/>
      <c r="E61" s="6"/>
      <c r="F61" s="12"/>
      <c r="G61" s="88"/>
      <c r="H61" s="89" t="s">
        <v>107</v>
      </c>
      <c r="I61" s="89" t="s">
        <v>108</v>
      </c>
      <c r="J61" s="89" t="s">
        <v>109</v>
      </c>
      <c r="K61" s="38"/>
      <c r="L61" s="38"/>
      <c r="M61" s="38"/>
      <c r="N61" s="38"/>
      <c r="O61" s="39"/>
      <c r="P61" s="39"/>
      <c r="Q61" s="39"/>
      <c r="R61" s="39"/>
      <c r="S61" s="39"/>
      <c r="T61" s="39"/>
      <c r="U61" s="39"/>
    </row>
    <row r="62" spans="1:21" ht="15">
      <c r="A62" s="13" t="s">
        <v>110</v>
      </c>
      <c r="B62" s="51" t="s">
        <v>111</v>
      </c>
      <c r="C62" s="90"/>
      <c r="D62" s="90"/>
      <c r="E62" s="51"/>
      <c r="F62" s="14"/>
      <c r="G62" s="88"/>
      <c r="H62" s="3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46"/>
      <c r="U62" s="46"/>
    </row>
    <row r="63" spans="1:21" ht="15">
      <c r="A63" s="38"/>
      <c r="B63" s="38"/>
      <c r="C63" s="38"/>
      <c r="D63" s="38"/>
      <c r="E63" s="91"/>
      <c r="F63" s="38"/>
      <c r="G63" s="39"/>
      <c r="H63" s="39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46"/>
      <c r="U63" s="46"/>
    </row>
    <row r="64" spans="1:21" ht="15">
      <c r="A64" s="55"/>
      <c r="B64" s="55"/>
      <c r="C64" s="55"/>
      <c r="D64" s="15" t="s">
        <v>33</v>
      </c>
      <c r="E64" s="15" t="s">
        <v>33</v>
      </c>
      <c r="F64" s="15" t="s">
        <v>33</v>
      </c>
      <c r="G64" s="16" t="s">
        <v>34</v>
      </c>
      <c r="H64" s="16" t="s">
        <v>34</v>
      </c>
      <c r="I64" s="16" t="s">
        <v>34</v>
      </c>
      <c r="J64" s="16" t="s">
        <v>34</v>
      </c>
      <c r="K64" s="16" t="s">
        <v>34</v>
      </c>
      <c r="L64" s="39"/>
      <c r="M64" s="39"/>
      <c r="N64" s="39"/>
      <c r="O64" s="38"/>
      <c r="P64" s="38"/>
      <c r="Q64" s="38"/>
      <c r="R64" s="38"/>
      <c r="S64" s="38"/>
      <c r="T64" s="46"/>
      <c r="U64" s="46"/>
    </row>
    <row r="65" spans="1:21" ht="15">
      <c r="A65" s="18" t="s">
        <v>36</v>
      </c>
      <c r="B65" s="18" t="s">
        <v>11</v>
      </c>
      <c r="C65" s="18" t="s">
        <v>112</v>
      </c>
      <c r="D65" s="18" t="s">
        <v>55</v>
      </c>
      <c r="E65" s="18" t="s">
        <v>85</v>
      </c>
      <c r="F65" s="18" t="s">
        <v>86</v>
      </c>
      <c r="G65" s="18" t="s">
        <v>90</v>
      </c>
      <c r="H65" s="18" t="s">
        <v>113</v>
      </c>
      <c r="I65" s="18" t="s">
        <v>100</v>
      </c>
      <c r="J65" s="18" t="s">
        <v>105</v>
      </c>
      <c r="K65" s="18" t="s">
        <v>110</v>
      </c>
      <c r="L65" s="38"/>
      <c r="M65" s="38"/>
      <c r="N65" s="38"/>
      <c r="O65" s="38"/>
      <c r="P65" s="38"/>
      <c r="Q65" s="38"/>
      <c r="R65" s="38"/>
      <c r="S65" s="38"/>
      <c r="T65" s="46"/>
      <c r="U65" s="46"/>
    </row>
    <row r="66" spans="1:21" ht="15">
      <c r="A66" s="16" t="str">
        <f>B23</f>
        <v>06153650</v>
      </c>
      <c r="B66" s="92">
        <f>D26</f>
        <v>43678</v>
      </c>
      <c r="C66" s="93" t="s">
        <v>114</v>
      </c>
      <c r="D66" s="94" t="str">
        <f>'[1]SaisieDonneesTerrain'!BD8</f>
        <v>S3</v>
      </c>
      <c r="E66" s="95" t="str">
        <f>'[1]SaisieDonneesTerrain'!BD22</f>
        <v>N1</v>
      </c>
      <c r="F66" s="94" t="s">
        <v>115</v>
      </c>
      <c r="G66" s="96" t="s">
        <v>116</v>
      </c>
      <c r="H66" s="96"/>
      <c r="I66" s="96"/>
      <c r="J66" s="96"/>
      <c r="K66" s="96"/>
      <c r="L66" s="38"/>
      <c r="M66" s="38"/>
      <c r="N66" s="38"/>
      <c r="O66" s="38"/>
      <c r="P66" s="38"/>
      <c r="Q66" s="38"/>
      <c r="R66" s="38"/>
      <c r="S66" s="38"/>
      <c r="T66" s="46"/>
      <c r="U66" s="46"/>
    </row>
    <row r="67" spans="1:21" ht="15">
      <c r="A67" s="97" t="str">
        <f aca="true" t="shared" si="0" ref="A67:B77">+A$66</f>
        <v>06153650</v>
      </c>
      <c r="B67" s="98">
        <f t="shared" si="0"/>
        <v>43678</v>
      </c>
      <c r="C67" s="93" t="s">
        <v>117</v>
      </c>
      <c r="D67" s="94" t="str">
        <f>'[1]SaisieDonneesTerrain'!BD9</f>
        <v>S28</v>
      </c>
      <c r="E67" s="95" t="str">
        <f>'[1]SaisieDonneesTerrain'!BD23</f>
        <v>N1</v>
      </c>
      <c r="F67" s="94" t="s">
        <v>115</v>
      </c>
      <c r="G67" s="99" t="s">
        <v>118</v>
      </c>
      <c r="H67" s="96"/>
      <c r="I67" s="96"/>
      <c r="J67" s="99"/>
      <c r="K67" s="96"/>
      <c r="L67" s="38"/>
      <c r="M67" s="38"/>
      <c r="N67" s="38"/>
      <c r="O67" s="38"/>
      <c r="P67" s="38"/>
      <c r="Q67" s="38"/>
      <c r="R67" s="38"/>
      <c r="S67" s="38"/>
      <c r="T67" s="46"/>
      <c r="U67" s="46"/>
    </row>
    <row r="68" spans="1:21" ht="15">
      <c r="A68" s="97" t="str">
        <f t="shared" si="0"/>
        <v>06153650</v>
      </c>
      <c r="B68" s="98">
        <f t="shared" si="0"/>
        <v>43678</v>
      </c>
      <c r="C68" s="93" t="s">
        <v>119</v>
      </c>
      <c r="D68" s="94" t="str">
        <f>'[1]SaisieDonneesTerrain'!BD10</f>
        <v>S25</v>
      </c>
      <c r="E68" s="95" t="str">
        <f>'[1]SaisieDonneesTerrain'!BD24</f>
        <v>N1</v>
      </c>
      <c r="F68" s="94" t="s">
        <v>115</v>
      </c>
      <c r="G68" s="99" t="s">
        <v>116</v>
      </c>
      <c r="H68" s="96"/>
      <c r="I68" s="96"/>
      <c r="J68" s="99"/>
      <c r="K68" s="96"/>
      <c r="L68" s="38"/>
      <c r="M68" s="38"/>
      <c r="N68" s="38"/>
      <c r="O68" s="38"/>
      <c r="P68" s="38"/>
      <c r="Q68" s="38"/>
      <c r="R68" s="38"/>
      <c r="S68" s="38"/>
      <c r="T68" s="46"/>
      <c r="U68" s="46"/>
    </row>
    <row r="69" spans="1:21" ht="15">
      <c r="A69" s="97" t="str">
        <f t="shared" si="0"/>
        <v>06153650</v>
      </c>
      <c r="B69" s="98">
        <f t="shared" si="0"/>
        <v>43678</v>
      </c>
      <c r="C69" s="93" t="s">
        <v>120</v>
      </c>
      <c r="D69" s="94" t="str">
        <f>'[1]SaisieDonneesTerrain'!BD11</f>
        <v>S29</v>
      </c>
      <c r="E69" s="95" t="str">
        <f>'[1]SaisieDonneesTerrain'!BD25</f>
        <v>N5</v>
      </c>
      <c r="F69" s="94" t="s">
        <v>115</v>
      </c>
      <c r="G69" s="99" t="s">
        <v>116</v>
      </c>
      <c r="H69" s="96"/>
      <c r="I69" s="96"/>
      <c r="J69" s="99"/>
      <c r="K69" s="96"/>
      <c r="L69" s="38"/>
      <c r="M69" s="38"/>
      <c r="N69" s="38"/>
      <c r="O69" s="38"/>
      <c r="P69" s="38"/>
      <c r="Q69" s="38"/>
      <c r="R69" s="38"/>
      <c r="S69" s="38"/>
      <c r="T69" s="46"/>
      <c r="U69" s="46"/>
    </row>
    <row r="70" spans="1:21" ht="15">
      <c r="A70" s="97" t="str">
        <f t="shared" si="0"/>
        <v>06153650</v>
      </c>
      <c r="B70" s="98">
        <f t="shared" si="0"/>
        <v>43678</v>
      </c>
      <c r="C70" s="93" t="s">
        <v>121</v>
      </c>
      <c r="D70" s="94" t="str">
        <f>'[1]SaisieDonneesTerrain'!BD12</f>
        <v>S24</v>
      </c>
      <c r="E70" s="95" t="str">
        <f>'[1]SaisieDonneesTerrain'!BD26</f>
        <v>N5</v>
      </c>
      <c r="F70" s="94" t="s">
        <v>122</v>
      </c>
      <c r="G70" s="99" t="s">
        <v>123</v>
      </c>
      <c r="H70" s="96"/>
      <c r="I70" s="96"/>
      <c r="J70" s="99"/>
      <c r="K70" s="96"/>
      <c r="L70" s="38"/>
      <c r="M70" s="38"/>
      <c r="N70" s="38"/>
      <c r="O70" s="38"/>
      <c r="P70" s="38"/>
      <c r="Q70" s="38"/>
      <c r="R70" s="38"/>
      <c r="S70" s="38"/>
      <c r="T70" s="46"/>
      <c r="U70" s="46"/>
    </row>
    <row r="71" spans="1:21" ht="15">
      <c r="A71" s="97" t="str">
        <f t="shared" si="0"/>
        <v>06153650</v>
      </c>
      <c r="B71" s="98">
        <f t="shared" si="0"/>
        <v>43678</v>
      </c>
      <c r="C71" s="93" t="s">
        <v>124</v>
      </c>
      <c r="D71" s="94" t="str">
        <f>'[1]SaisieDonneesTerrain'!BD13</f>
        <v>S30</v>
      </c>
      <c r="E71" s="95" t="str">
        <f>'[1]SaisieDonneesTerrain'!BD27</f>
        <v>N5</v>
      </c>
      <c r="F71" s="94" t="s">
        <v>122</v>
      </c>
      <c r="G71" s="99" t="s">
        <v>123</v>
      </c>
      <c r="H71" s="96"/>
      <c r="I71" s="96"/>
      <c r="J71" s="99"/>
      <c r="K71" s="96"/>
      <c r="L71" s="38"/>
      <c r="M71" s="38"/>
      <c r="N71" s="38"/>
      <c r="O71" s="38"/>
      <c r="P71" s="38"/>
      <c r="Q71" s="38"/>
      <c r="R71" s="38"/>
      <c r="S71" s="38"/>
      <c r="T71" s="46"/>
      <c r="U71" s="46"/>
    </row>
    <row r="72" spans="1:21" ht="15">
      <c r="A72" s="97" t="str">
        <f t="shared" si="0"/>
        <v>06153650</v>
      </c>
      <c r="B72" s="98">
        <f t="shared" si="0"/>
        <v>43678</v>
      </c>
      <c r="C72" s="93" t="s">
        <v>125</v>
      </c>
      <c r="D72" s="94" t="str">
        <f>'[1]SaisieDonneesTerrain'!BD14</f>
        <v>S9</v>
      </c>
      <c r="E72" s="95" t="str">
        <f>'[1]SaisieDonneesTerrain'!BD28</f>
        <v>N3</v>
      </c>
      <c r="F72" s="94" t="s">
        <v>122</v>
      </c>
      <c r="G72" s="99" t="s">
        <v>123</v>
      </c>
      <c r="H72" s="96"/>
      <c r="I72" s="96"/>
      <c r="J72" s="99"/>
      <c r="K72" s="96"/>
      <c r="L72" s="38"/>
      <c r="M72" s="38"/>
      <c r="N72" s="38"/>
      <c r="O72" s="38"/>
      <c r="P72" s="38"/>
      <c r="Q72" s="38"/>
      <c r="R72" s="38"/>
      <c r="S72" s="38"/>
      <c r="T72" s="46"/>
      <c r="U72" s="46"/>
    </row>
    <row r="73" spans="1:21" ht="15">
      <c r="A73" s="97" t="str">
        <f t="shared" si="0"/>
        <v>06153650</v>
      </c>
      <c r="B73" s="98">
        <f t="shared" si="0"/>
        <v>43678</v>
      </c>
      <c r="C73" s="93" t="s">
        <v>126</v>
      </c>
      <c r="D73" s="94" t="str">
        <f>'[1]SaisieDonneesTerrain'!BD15</f>
        <v>S24</v>
      </c>
      <c r="E73" s="95" t="str">
        <f>'[1]SaisieDonneesTerrain'!BD29</f>
        <v>N3</v>
      </c>
      <c r="F73" s="94" t="s">
        <v>122</v>
      </c>
      <c r="G73" s="99" t="s">
        <v>123</v>
      </c>
      <c r="H73" s="96"/>
      <c r="I73" s="96"/>
      <c r="J73" s="99"/>
      <c r="K73" s="96"/>
      <c r="L73" s="38"/>
      <c r="M73" s="38"/>
      <c r="N73" s="38"/>
      <c r="O73" s="38"/>
      <c r="P73" s="38"/>
      <c r="Q73" s="38"/>
      <c r="R73" s="38"/>
      <c r="S73" s="38"/>
      <c r="T73" s="46"/>
      <c r="U73" s="46"/>
    </row>
    <row r="74" spans="1:21" ht="15">
      <c r="A74" s="97" t="str">
        <f t="shared" si="0"/>
        <v>06153650</v>
      </c>
      <c r="B74" s="98">
        <f t="shared" si="0"/>
        <v>43678</v>
      </c>
      <c r="C74" s="93" t="s">
        <v>127</v>
      </c>
      <c r="D74" s="94" t="str">
        <f>'[1]SaisieDonneesTerrain'!BD16</f>
        <v>S24</v>
      </c>
      <c r="E74" s="95" t="str">
        <f>'[1]SaisieDonneesTerrain'!BD30</f>
        <v>N1</v>
      </c>
      <c r="F74" s="94" t="s">
        <v>128</v>
      </c>
      <c r="G74" s="99" t="s">
        <v>123</v>
      </c>
      <c r="H74" s="96"/>
      <c r="I74" s="96"/>
      <c r="J74" s="99"/>
      <c r="K74" s="96"/>
      <c r="L74" s="38"/>
      <c r="M74" s="38"/>
      <c r="N74" s="38"/>
      <c r="O74" s="38"/>
      <c r="P74" s="38"/>
      <c r="Q74" s="38"/>
      <c r="R74" s="38"/>
      <c r="S74" s="38"/>
      <c r="T74" s="46"/>
      <c r="U74" s="46"/>
    </row>
    <row r="75" spans="1:21" ht="15">
      <c r="A75" s="97" t="str">
        <f t="shared" si="0"/>
        <v>06153650</v>
      </c>
      <c r="B75" s="98">
        <f t="shared" si="0"/>
        <v>43678</v>
      </c>
      <c r="C75" s="93" t="s">
        <v>129</v>
      </c>
      <c r="D75" s="94" t="str">
        <f>'[1]SaisieDonneesTerrain'!BD17</f>
        <v>S9</v>
      </c>
      <c r="E75" s="95" t="str">
        <f>'[1]SaisieDonneesTerrain'!BD31</f>
        <v>N1</v>
      </c>
      <c r="F75" s="94" t="s">
        <v>128</v>
      </c>
      <c r="G75" s="99" t="s">
        <v>116</v>
      </c>
      <c r="H75" s="96"/>
      <c r="I75" s="96"/>
      <c r="J75" s="99"/>
      <c r="K75" s="96"/>
      <c r="L75" s="38"/>
      <c r="M75" s="38"/>
      <c r="N75" s="38"/>
      <c r="O75" s="38"/>
      <c r="P75" s="38"/>
      <c r="Q75" s="38"/>
      <c r="R75" s="38"/>
      <c r="S75" s="38"/>
      <c r="T75" s="46"/>
      <c r="U75" s="46"/>
    </row>
    <row r="76" spans="1:21" ht="15">
      <c r="A76" s="97" t="str">
        <f t="shared" si="0"/>
        <v>06153650</v>
      </c>
      <c r="B76" s="98">
        <f t="shared" si="0"/>
        <v>43678</v>
      </c>
      <c r="C76" s="93" t="s">
        <v>130</v>
      </c>
      <c r="D76" s="94" t="str">
        <f>'[1]SaisieDonneesTerrain'!BD18</f>
        <v>S24</v>
      </c>
      <c r="E76" s="95" t="str">
        <f>'[1]SaisieDonneesTerrain'!BD32</f>
        <v>N6</v>
      </c>
      <c r="F76" s="94" t="s">
        <v>128</v>
      </c>
      <c r="G76" s="99" t="s">
        <v>116</v>
      </c>
      <c r="H76" s="96"/>
      <c r="I76" s="96"/>
      <c r="J76" s="99"/>
      <c r="K76" s="96"/>
      <c r="L76" s="38"/>
      <c r="M76" s="38"/>
      <c r="N76" s="38"/>
      <c r="O76" s="38"/>
      <c r="P76" s="38"/>
      <c r="Q76" s="38"/>
      <c r="R76" s="38"/>
      <c r="S76" s="38"/>
      <c r="T76" s="46"/>
      <c r="U76" s="46"/>
    </row>
    <row r="77" spans="1:21" ht="15">
      <c r="A77" s="97" t="str">
        <f t="shared" si="0"/>
        <v>06153650</v>
      </c>
      <c r="B77" s="98">
        <f t="shared" si="0"/>
        <v>43678</v>
      </c>
      <c r="C77" s="93" t="s">
        <v>131</v>
      </c>
      <c r="D77" s="94" t="str">
        <f>'[1]SaisieDonneesTerrain'!BD19</f>
        <v>S9</v>
      </c>
      <c r="E77" s="95" t="str">
        <f>'[1]SaisieDonneesTerrain'!BD33</f>
        <v>N5</v>
      </c>
      <c r="F77" s="94" t="s">
        <v>128</v>
      </c>
      <c r="G77" s="99" t="s">
        <v>116</v>
      </c>
      <c r="H77" s="96"/>
      <c r="I77" s="96"/>
      <c r="J77" s="99"/>
      <c r="K77" s="96"/>
      <c r="L77" s="38"/>
      <c r="M77" s="38"/>
      <c r="N77" s="38"/>
      <c r="O77" s="38"/>
      <c r="P77" s="38"/>
      <c r="Q77" s="38"/>
      <c r="R77" s="38"/>
      <c r="S77" s="38"/>
      <c r="T77" s="46"/>
      <c r="U77" s="46"/>
    </row>
    <row r="78" spans="1:21" ht="15">
      <c r="A78" s="100"/>
      <c r="B78" s="101"/>
      <c r="C78" s="56"/>
      <c r="D78" s="102"/>
      <c r="E78" s="102"/>
      <c r="F78" s="102"/>
      <c r="G78" s="103"/>
      <c r="H78" s="103"/>
      <c r="I78" s="103"/>
      <c r="J78" s="103"/>
      <c r="K78" s="103"/>
      <c r="L78" s="38"/>
      <c r="M78" s="38"/>
      <c r="N78" s="38"/>
      <c r="O78" s="38"/>
      <c r="P78" s="38"/>
      <c r="Q78" s="38"/>
      <c r="R78" s="38"/>
      <c r="S78" s="38"/>
      <c r="T78" s="104"/>
      <c r="U78" s="104"/>
    </row>
    <row r="79" spans="1:21" ht="15.75">
      <c r="A79" s="43" t="s">
        <v>132</v>
      </c>
      <c r="B79" s="43"/>
      <c r="C79" s="2"/>
      <c r="D79" s="2"/>
      <c r="E79" s="2"/>
      <c r="F79" s="2"/>
      <c r="G79" s="3"/>
      <c r="H79" s="3"/>
      <c r="I79" s="3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46"/>
      <c r="U79" s="46"/>
    </row>
    <row r="80" spans="1:21" ht="15">
      <c r="A80" s="7"/>
      <c r="B80" s="3"/>
      <c r="C80" s="3"/>
      <c r="D80" s="3"/>
      <c r="E80" s="3"/>
      <c r="F80" s="3"/>
      <c r="G80" s="3"/>
      <c r="H80" s="3"/>
      <c r="I80" s="3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46"/>
      <c r="U80" s="46"/>
    </row>
    <row r="81" spans="1:21" ht="15">
      <c r="A81" s="47" t="s">
        <v>133</v>
      </c>
      <c r="B81" s="41"/>
      <c r="C81" s="41"/>
      <c r="D81" s="5"/>
      <c r="E81" s="5"/>
      <c r="F81" s="5"/>
      <c r="G81" s="3"/>
      <c r="H81" s="3"/>
      <c r="I81" s="3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46"/>
      <c r="U81" s="46"/>
    </row>
    <row r="82" spans="1:21" ht="15">
      <c r="A82" s="8" t="s">
        <v>134</v>
      </c>
      <c r="B82" s="42" t="s">
        <v>135</v>
      </c>
      <c r="C82" s="105"/>
      <c r="D82" s="9"/>
      <c r="E82" s="5"/>
      <c r="F82" s="3"/>
      <c r="G82" s="7"/>
      <c r="H82" s="3"/>
      <c r="I82" s="3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46"/>
      <c r="U82" s="46"/>
    </row>
    <row r="83" spans="1:21" ht="15">
      <c r="A83" s="11" t="s">
        <v>136</v>
      </c>
      <c r="B83" s="47" t="s">
        <v>137</v>
      </c>
      <c r="C83" s="106"/>
      <c r="D83" s="12"/>
      <c r="E83" s="5"/>
      <c r="F83" s="46"/>
      <c r="G83" s="7"/>
      <c r="H83" s="3"/>
      <c r="I83" s="3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46"/>
      <c r="U83" s="46"/>
    </row>
    <row r="84" spans="1:21" ht="15">
      <c r="A84" s="13" t="s">
        <v>138</v>
      </c>
      <c r="B84" s="51" t="s">
        <v>139</v>
      </c>
      <c r="C84" s="90"/>
      <c r="D84" s="14"/>
      <c r="E84" s="5"/>
      <c r="F84" s="46"/>
      <c r="G84" s="7"/>
      <c r="H84" s="3"/>
      <c r="I84" s="3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46"/>
      <c r="U84" s="46"/>
    </row>
    <row r="85" spans="1:21" ht="15">
      <c r="A85" s="3"/>
      <c r="B85" s="3"/>
      <c r="C85" s="3"/>
      <c r="D85" s="3"/>
      <c r="E85" s="3"/>
      <c r="F85" s="46"/>
      <c r="G85" s="3"/>
      <c r="H85" s="3"/>
      <c r="I85" s="3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46"/>
      <c r="U85" s="46"/>
    </row>
    <row r="86" spans="1:21" ht="17.25" customHeight="1">
      <c r="A86" s="55"/>
      <c r="B86" s="55"/>
      <c r="C86" s="16" t="s">
        <v>34</v>
      </c>
      <c r="D86" s="15" t="s">
        <v>140</v>
      </c>
      <c r="E86" s="107" t="s">
        <v>141</v>
      </c>
      <c r="F86" s="57"/>
      <c r="G86" s="57"/>
      <c r="H86" s="108" t="s">
        <v>142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46"/>
      <c r="U86" s="46"/>
    </row>
    <row r="87" spans="1:21" ht="15">
      <c r="A87" s="60" t="s">
        <v>36</v>
      </c>
      <c r="B87" s="60" t="s">
        <v>11</v>
      </c>
      <c r="C87" s="110" t="s">
        <v>134</v>
      </c>
      <c r="D87" s="111" t="s">
        <v>136</v>
      </c>
      <c r="E87" s="110" t="s">
        <v>143</v>
      </c>
      <c r="F87" s="110" t="s">
        <v>144</v>
      </c>
      <c r="G87" s="110" t="s">
        <v>145</v>
      </c>
      <c r="H87" s="112">
        <v>1</v>
      </c>
      <c r="I87" s="110">
        <v>2</v>
      </c>
      <c r="J87" s="110">
        <v>3</v>
      </c>
      <c r="K87" s="110">
        <v>4</v>
      </c>
      <c r="L87" s="110">
        <v>5</v>
      </c>
      <c r="M87" s="110">
        <v>6</v>
      </c>
      <c r="N87" s="110">
        <v>7</v>
      </c>
      <c r="O87" s="110">
        <v>8</v>
      </c>
      <c r="P87" s="110">
        <v>9</v>
      </c>
      <c r="Q87" s="110">
        <v>10</v>
      </c>
      <c r="R87" s="110">
        <v>11</v>
      </c>
      <c r="S87" s="110">
        <v>12</v>
      </c>
      <c r="T87" s="46"/>
      <c r="U87" s="46"/>
    </row>
    <row r="88" spans="1:21" ht="15">
      <c r="A88" s="113" t="str">
        <f>B23</f>
        <v>06153650</v>
      </c>
      <c r="B88" s="114">
        <f>D26</f>
        <v>43678</v>
      </c>
      <c r="C88" s="115" t="s">
        <v>146</v>
      </c>
      <c r="D88" s="115">
        <v>69</v>
      </c>
      <c r="E88" s="116">
        <v>150</v>
      </c>
      <c r="F88" s="116">
        <v>13</v>
      </c>
      <c r="G88" s="116">
        <v>4</v>
      </c>
      <c r="H88" s="116">
        <v>13</v>
      </c>
      <c r="I88" s="116">
        <v>135</v>
      </c>
      <c r="J88" s="116">
        <v>1</v>
      </c>
      <c r="K88" s="116">
        <v>1</v>
      </c>
      <c r="L88" s="116">
        <v>1</v>
      </c>
      <c r="M88" s="116">
        <v>5</v>
      </c>
      <c r="N88" s="116">
        <v>4</v>
      </c>
      <c r="O88" s="116">
        <v>3</v>
      </c>
      <c r="P88" s="116">
        <v>1</v>
      </c>
      <c r="Q88" s="116">
        <v>3</v>
      </c>
      <c r="R88" s="116"/>
      <c r="S88" s="116"/>
      <c r="T88" s="46"/>
      <c r="U88" s="46"/>
    </row>
    <row r="89" spans="1:21" ht="15">
      <c r="A89" s="117" t="str">
        <f aca="true" t="shared" si="1" ref="A89:B108">+A$88</f>
        <v>06153650</v>
      </c>
      <c r="B89" s="98">
        <f t="shared" si="1"/>
        <v>43678</v>
      </c>
      <c r="C89" s="115" t="s">
        <v>147</v>
      </c>
      <c r="D89" s="115">
        <v>46</v>
      </c>
      <c r="E89" s="116">
        <v>3</v>
      </c>
      <c r="F89" s="116">
        <v>0</v>
      </c>
      <c r="G89" s="116">
        <v>0</v>
      </c>
      <c r="H89" s="116"/>
      <c r="I89" s="116">
        <v>3</v>
      </c>
      <c r="J89" s="116"/>
      <c r="K89" s="116"/>
      <c r="L89" s="116"/>
      <c r="M89" s="116">
        <v>2</v>
      </c>
      <c r="N89" s="116"/>
      <c r="O89" s="116">
        <v>1</v>
      </c>
      <c r="P89" s="116"/>
      <c r="Q89" s="116"/>
      <c r="R89" s="116">
        <v>1</v>
      </c>
      <c r="S89" s="116">
        <v>1</v>
      </c>
      <c r="T89" s="46"/>
      <c r="U89" s="46"/>
    </row>
    <row r="90" spans="1:21" ht="15">
      <c r="A90" s="117" t="str">
        <f t="shared" si="1"/>
        <v>06153650</v>
      </c>
      <c r="B90" s="98">
        <f t="shared" si="1"/>
        <v>43678</v>
      </c>
      <c r="C90" s="115" t="s">
        <v>148</v>
      </c>
      <c r="D90" s="115">
        <v>156</v>
      </c>
      <c r="E90" s="116">
        <v>2</v>
      </c>
      <c r="F90" s="116">
        <v>0</v>
      </c>
      <c r="G90" s="116">
        <v>0</v>
      </c>
      <c r="H90" s="116"/>
      <c r="I90" s="116">
        <v>2</v>
      </c>
      <c r="J90" s="116"/>
      <c r="K90" s="116"/>
      <c r="L90" s="116"/>
      <c r="M90" s="116">
        <v>1</v>
      </c>
      <c r="N90" s="116"/>
      <c r="O90" s="116">
        <v>1</v>
      </c>
      <c r="P90" s="116"/>
      <c r="Q90" s="116"/>
      <c r="R90" s="116"/>
      <c r="S90" s="116"/>
      <c r="T90" s="46"/>
      <c r="U90" s="46"/>
    </row>
    <row r="91" spans="1:21" ht="15">
      <c r="A91" s="117" t="str">
        <f t="shared" si="1"/>
        <v>06153650</v>
      </c>
      <c r="B91" s="98">
        <f t="shared" si="1"/>
        <v>43678</v>
      </c>
      <c r="C91" s="115" t="s">
        <v>149</v>
      </c>
      <c r="D91" s="115">
        <v>164</v>
      </c>
      <c r="E91" s="116">
        <v>0</v>
      </c>
      <c r="F91" s="116">
        <v>0</v>
      </c>
      <c r="G91" s="116">
        <v>0</v>
      </c>
      <c r="H91" s="116"/>
      <c r="I91" s="116"/>
      <c r="J91" s="116"/>
      <c r="K91" s="116"/>
      <c r="L91" s="116">
        <v>2</v>
      </c>
      <c r="M91" s="116">
        <v>1</v>
      </c>
      <c r="N91" s="116"/>
      <c r="O91" s="116"/>
      <c r="P91" s="116"/>
      <c r="Q91" s="116"/>
      <c r="R91" s="116"/>
      <c r="S91" s="116">
        <v>1</v>
      </c>
      <c r="T91" s="46"/>
      <c r="U91" s="46"/>
    </row>
    <row r="92" spans="1:21" ht="15">
      <c r="A92" s="117" t="str">
        <f t="shared" si="1"/>
        <v>06153650</v>
      </c>
      <c r="B92" s="98">
        <f t="shared" si="1"/>
        <v>43678</v>
      </c>
      <c r="C92" s="115" t="s">
        <v>150</v>
      </c>
      <c r="D92" s="115">
        <v>150</v>
      </c>
      <c r="E92" s="116">
        <v>0</v>
      </c>
      <c r="F92" s="116">
        <v>0</v>
      </c>
      <c r="G92" s="116">
        <v>0</v>
      </c>
      <c r="H92" s="116"/>
      <c r="I92" s="116"/>
      <c r="J92" s="116"/>
      <c r="K92" s="116"/>
      <c r="L92" s="116"/>
      <c r="M92" s="116"/>
      <c r="N92" s="116">
        <v>1</v>
      </c>
      <c r="O92" s="116"/>
      <c r="P92" s="116"/>
      <c r="Q92" s="116"/>
      <c r="R92" s="116"/>
      <c r="S92" s="116"/>
      <c r="T92" s="46"/>
      <c r="U92" s="46"/>
    </row>
    <row r="93" spans="1:21" ht="15">
      <c r="A93" s="117" t="str">
        <f t="shared" si="1"/>
        <v>06153650</v>
      </c>
      <c r="B93" s="98">
        <f t="shared" si="1"/>
        <v>43678</v>
      </c>
      <c r="C93" s="115" t="s">
        <v>151</v>
      </c>
      <c r="D93" s="115">
        <v>212</v>
      </c>
      <c r="E93" s="116">
        <v>1</v>
      </c>
      <c r="F93" s="116">
        <v>0</v>
      </c>
      <c r="G93" s="116">
        <v>0</v>
      </c>
      <c r="H93" s="116"/>
      <c r="I93" s="116"/>
      <c r="J93" s="116">
        <v>1</v>
      </c>
      <c r="K93" s="116"/>
      <c r="L93" s="116">
        <v>2</v>
      </c>
      <c r="M93" s="116">
        <v>6</v>
      </c>
      <c r="N93" s="116"/>
      <c r="O93" s="116">
        <v>11</v>
      </c>
      <c r="P93" s="116"/>
      <c r="Q93" s="116">
        <v>1</v>
      </c>
      <c r="R93" s="116">
        <v>5</v>
      </c>
      <c r="S93" s="116">
        <v>2</v>
      </c>
      <c r="T93" s="46"/>
      <c r="U93" s="46"/>
    </row>
    <row r="94" spans="1:21" ht="15">
      <c r="A94" s="117" t="str">
        <f t="shared" si="1"/>
        <v>06153650</v>
      </c>
      <c r="B94" s="98">
        <f t="shared" si="1"/>
        <v>43678</v>
      </c>
      <c r="C94" s="115" t="s">
        <v>152</v>
      </c>
      <c r="D94" s="115">
        <v>3163</v>
      </c>
      <c r="E94" s="116">
        <v>3</v>
      </c>
      <c r="F94" s="116">
        <v>0</v>
      </c>
      <c r="G94" s="116">
        <v>0</v>
      </c>
      <c r="H94" s="116"/>
      <c r="I94" s="116">
        <v>3</v>
      </c>
      <c r="J94" s="116"/>
      <c r="K94" s="116"/>
      <c r="L94" s="116"/>
      <c r="M94" s="116">
        <v>1</v>
      </c>
      <c r="N94" s="116"/>
      <c r="O94" s="116">
        <v>1</v>
      </c>
      <c r="P94" s="116"/>
      <c r="Q94" s="116"/>
      <c r="R94" s="116"/>
      <c r="S94" s="116"/>
      <c r="T94" s="46"/>
      <c r="U94" s="46"/>
    </row>
    <row r="95" spans="1:21" ht="15">
      <c r="A95" s="117" t="str">
        <f t="shared" si="1"/>
        <v>06153650</v>
      </c>
      <c r="B95" s="98">
        <f t="shared" si="1"/>
        <v>43678</v>
      </c>
      <c r="C95" s="115" t="s">
        <v>153</v>
      </c>
      <c r="D95" s="115">
        <v>183</v>
      </c>
      <c r="E95" s="116">
        <v>0</v>
      </c>
      <c r="F95" s="116">
        <v>3</v>
      </c>
      <c r="G95" s="116">
        <v>2</v>
      </c>
      <c r="H95" s="116"/>
      <c r="I95" s="116"/>
      <c r="J95" s="116"/>
      <c r="K95" s="116"/>
      <c r="L95" s="116">
        <v>1</v>
      </c>
      <c r="M95" s="116">
        <v>1</v>
      </c>
      <c r="N95" s="116"/>
      <c r="O95" s="116"/>
      <c r="P95" s="116"/>
      <c r="Q95" s="116"/>
      <c r="R95" s="116"/>
      <c r="S95" s="116"/>
      <c r="T95" s="46"/>
      <c r="U95" s="46"/>
    </row>
    <row r="96" spans="1:21" ht="15">
      <c r="A96" s="117" t="str">
        <f t="shared" si="1"/>
        <v>06153650</v>
      </c>
      <c r="B96" s="98">
        <f t="shared" si="1"/>
        <v>43678</v>
      </c>
      <c r="C96" s="115" t="s">
        <v>154</v>
      </c>
      <c r="D96" s="115">
        <v>363</v>
      </c>
      <c r="E96" s="116">
        <v>0</v>
      </c>
      <c r="F96" s="116">
        <v>0</v>
      </c>
      <c r="G96" s="116">
        <v>0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>
        <v>1</v>
      </c>
      <c r="R96" s="116"/>
      <c r="S96" s="116"/>
      <c r="T96" s="46"/>
      <c r="U96" s="46"/>
    </row>
    <row r="97" spans="1:21" ht="15">
      <c r="A97" s="117" t="str">
        <f t="shared" si="1"/>
        <v>06153650</v>
      </c>
      <c r="B97" s="98">
        <f t="shared" si="1"/>
        <v>43678</v>
      </c>
      <c r="C97" s="115" t="s">
        <v>155</v>
      </c>
      <c r="D97" s="115">
        <v>5151</v>
      </c>
      <c r="E97" s="116">
        <v>0</v>
      </c>
      <c r="F97" s="116">
        <v>2</v>
      </c>
      <c r="G97" s="116">
        <v>0</v>
      </c>
      <c r="H97" s="116"/>
      <c r="I97" s="116"/>
      <c r="J97" s="116"/>
      <c r="K97" s="116"/>
      <c r="L97" s="116">
        <v>1</v>
      </c>
      <c r="M97" s="116">
        <v>4</v>
      </c>
      <c r="N97" s="116"/>
      <c r="O97" s="116">
        <v>4</v>
      </c>
      <c r="P97" s="116"/>
      <c r="Q97" s="116"/>
      <c r="R97" s="116">
        <v>1</v>
      </c>
      <c r="S97" s="116"/>
      <c r="T97" s="46"/>
      <c r="U97" s="46"/>
    </row>
    <row r="98" spans="1:21" ht="15">
      <c r="A98" s="117" t="str">
        <f t="shared" si="1"/>
        <v>06153650</v>
      </c>
      <c r="B98" s="98">
        <f t="shared" si="1"/>
        <v>43678</v>
      </c>
      <c r="C98" s="115" t="s">
        <v>156</v>
      </c>
      <c r="D98" s="115">
        <v>364</v>
      </c>
      <c r="E98" s="116">
        <v>28</v>
      </c>
      <c r="F98" s="116">
        <v>0</v>
      </c>
      <c r="G98" s="116">
        <v>0</v>
      </c>
      <c r="H98" s="116">
        <v>1</v>
      </c>
      <c r="I98" s="116">
        <v>25</v>
      </c>
      <c r="J98" s="116">
        <v>2</v>
      </c>
      <c r="K98" s="116"/>
      <c r="L98" s="116">
        <v>6</v>
      </c>
      <c r="M98" s="116">
        <v>13</v>
      </c>
      <c r="N98" s="116">
        <v>7</v>
      </c>
      <c r="O98" s="116">
        <v>12</v>
      </c>
      <c r="P98" s="116"/>
      <c r="Q98" s="116">
        <v>1</v>
      </c>
      <c r="R98" s="116">
        <v>11</v>
      </c>
      <c r="S98" s="116">
        <v>7</v>
      </c>
      <c r="T98" s="46"/>
      <c r="U98" s="46"/>
    </row>
    <row r="99" spans="1:21" ht="15">
      <c r="A99" s="117" t="str">
        <f t="shared" si="1"/>
        <v>06153650</v>
      </c>
      <c r="B99" s="98">
        <f t="shared" si="1"/>
        <v>43678</v>
      </c>
      <c r="C99" s="115" t="s">
        <v>157</v>
      </c>
      <c r="D99" s="115">
        <v>387</v>
      </c>
      <c r="E99" s="116">
        <v>31</v>
      </c>
      <c r="F99" s="116">
        <v>0</v>
      </c>
      <c r="G99" s="116">
        <v>0</v>
      </c>
      <c r="H99" s="116">
        <v>31</v>
      </c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6"/>
      <c r="U99" s="46"/>
    </row>
    <row r="100" spans="1:21" ht="15">
      <c r="A100" s="117" t="str">
        <f t="shared" si="1"/>
        <v>06153650</v>
      </c>
      <c r="B100" s="98">
        <f t="shared" si="1"/>
        <v>43678</v>
      </c>
      <c r="C100" s="115" t="s">
        <v>158</v>
      </c>
      <c r="D100" s="115">
        <v>457</v>
      </c>
      <c r="E100" s="116">
        <v>50</v>
      </c>
      <c r="F100" s="116">
        <v>3</v>
      </c>
      <c r="G100" s="116">
        <v>1</v>
      </c>
      <c r="H100" s="116"/>
      <c r="I100" s="116">
        <v>50</v>
      </c>
      <c r="J100" s="116"/>
      <c r="K100" s="116"/>
      <c r="L100" s="116"/>
      <c r="M100" s="116"/>
      <c r="N100" s="116"/>
      <c r="O100" s="116"/>
      <c r="P100" s="116"/>
      <c r="Q100" s="116"/>
      <c r="R100" s="116"/>
      <c r="S100" s="116">
        <v>1</v>
      </c>
      <c r="T100" s="46"/>
      <c r="U100" s="46"/>
    </row>
    <row r="101" spans="1:21" ht="15">
      <c r="A101" s="117" t="str">
        <f t="shared" si="1"/>
        <v>06153650</v>
      </c>
      <c r="B101" s="98">
        <f t="shared" si="1"/>
        <v>43678</v>
      </c>
      <c r="C101" s="115" t="s">
        <v>159</v>
      </c>
      <c r="D101" s="115">
        <v>450</v>
      </c>
      <c r="E101" s="116">
        <v>3</v>
      </c>
      <c r="F101" s="116">
        <v>0</v>
      </c>
      <c r="G101" s="116">
        <v>0</v>
      </c>
      <c r="H101" s="116"/>
      <c r="I101" s="116">
        <v>3</v>
      </c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46"/>
      <c r="U101" s="46"/>
    </row>
    <row r="102" spans="1:21" ht="15">
      <c r="A102" s="117" t="str">
        <f t="shared" si="1"/>
        <v>06153650</v>
      </c>
      <c r="B102" s="98">
        <f t="shared" si="1"/>
        <v>43678</v>
      </c>
      <c r="C102" s="115" t="s">
        <v>160</v>
      </c>
      <c r="D102" s="115">
        <v>421</v>
      </c>
      <c r="E102" s="116">
        <v>0</v>
      </c>
      <c r="F102" s="116">
        <v>0</v>
      </c>
      <c r="G102" s="116">
        <v>0</v>
      </c>
      <c r="H102" s="116"/>
      <c r="I102" s="116"/>
      <c r="J102" s="116"/>
      <c r="K102" s="116"/>
      <c r="L102" s="116"/>
      <c r="M102" s="116"/>
      <c r="N102" s="116"/>
      <c r="O102" s="116">
        <v>3</v>
      </c>
      <c r="P102" s="116"/>
      <c r="Q102" s="116"/>
      <c r="R102" s="116"/>
      <c r="S102" s="116"/>
      <c r="T102" s="46"/>
      <c r="U102" s="46"/>
    </row>
    <row r="103" spans="1:21" ht="15">
      <c r="A103" s="117" t="str">
        <f t="shared" si="1"/>
        <v>06153650</v>
      </c>
      <c r="B103" s="98">
        <f t="shared" si="1"/>
        <v>43678</v>
      </c>
      <c r="C103" s="115" t="s">
        <v>161</v>
      </c>
      <c r="D103" s="115">
        <v>404</v>
      </c>
      <c r="E103" s="116">
        <v>3</v>
      </c>
      <c r="F103" s="116">
        <v>0</v>
      </c>
      <c r="G103" s="116">
        <v>0</v>
      </c>
      <c r="H103" s="116">
        <v>2</v>
      </c>
      <c r="I103" s="116"/>
      <c r="J103" s="116"/>
      <c r="K103" s="116">
        <v>1</v>
      </c>
      <c r="L103" s="116">
        <v>12</v>
      </c>
      <c r="M103" s="116">
        <v>19</v>
      </c>
      <c r="N103" s="116"/>
      <c r="O103" s="116">
        <v>8</v>
      </c>
      <c r="P103" s="116"/>
      <c r="Q103" s="116"/>
      <c r="R103" s="116">
        <v>40</v>
      </c>
      <c r="S103" s="116">
        <v>13</v>
      </c>
      <c r="T103" s="46"/>
      <c r="U103" s="46"/>
    </row>
    <row r="104" spans="1:21" ht="15">
      <c r="A104" s="117" t="str">
        <f t="shared" si="1"/>
        <v>06153650</v>
      </c>
      <c r="B104" s="98">
        <f t="shared" si="1"/>
        <v>43678</v>
      </c>
      <c r="C104" s="115" t="s">
        <v>162</v>
      </c>
      <c r="D104" s="115">
        <v>394</v>
      </c>
      <c r="E104" s="116">
        <v>0</v>
      </c>
      <c r="F104" s="116">
        <v>0</v>
      </c>
      <c r="G104" s="116">
        <v>0</v>
      </c>
      <c r="H104" s="116"/>
      <c r="I104" s="116"/>
      <c r="J104" s="116"/>
      <c r="K104" s="116"/>
      <c r="L104" s="116"/>
      <c r="M104" s="116">
        <v>1</v>
      </c>
      <c r="N104" s="116"/>
      <c r="O104" s="116"/>
      <c r="P104" s="116"/>
      <c r="Q104" s="116"/>
      <c r="R104" s="116"/>
      <c r="S104" s="116"/>
      <c r="T104" s="46"/>
      <c r="U104" s="46"/>
    </row>
    <row r="105" spans="1:21" ht="15">
      <c r="A105" s="117" t="str">
        <f t="shared" si="1"/>
        <v>06153650</v>
      </c>
      <c r="B105" s="98">
        <f t="shared" si="1"/>
        <v>43678</v>
      </c>
      <c r="C105" s="115" t="s">
        <v>163</v>
      </c>
      <c r="D105" s="115">
        <v>735</v>
      </c>
      <c r="E105" s="116">
        <v>1</v>
      </c>
      <c r="F105" s="116">
        <v>0</v>
      </c>
      <c r="G105" s="116">
        <v>0</v>
      </c>
      <c r="H105" s="116"/>
      <c r="I105" s="116">
        <v>1</v>
      </c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46"/>
      <c r="U105" s="46"/>
    </row>
    <row r="106" spans="1:21" ht="15">
      <c r="A106" s="117" t="str">
        <f t="shared" si="1"/>
        <v>06153650</v>
      </c>
      <c r="B106" s="98">
        <f t="shared" si="1"/>
        <v>43678</v>
      </c>
      <c r="C106" s="115" t="s">
        <v>164</v>
      </c>
      <c r="D106" s="115">
        <v>611</v>
      </c>
      <c r="E106" s="116">
        <v>6</v>
      </c>
      <c r="F106" s="116">
        <v>0</v>
      </c>
      <c r="G106" s="116">
        <v>0</v>
      </c>
      <c r="H106" s="116"/>
      <c r="I106" s="116">
        <v>6</v>
      </c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46"/>
      <c r="U106" s="46"/>
    </row>
    <row r="107" spans="1:21" ht="15">
      <c r="A107" s="117" t="str">
        <f t="shared" si="1"/>
        <v>06153650</v>
      </c>
      <c r="B107" s="98">
        <f t="shared" si="1"/>
        <v>43678</v>
      </c>
      <c r="C107" s="115" t="s">
        <v>165</v>
      </c>
      <c r="D107" s="115">
        <v>618</v>
      </c>
      <c r="E107" s="116">
        <v>2</v>
      </c>
      <c r="F107" s="116">
        <v>0</v>
      </c>
      <c r="G107" s="116">
        <v>0</v>
      </c>
      <c r="H107" s="116"/>
      <c r="I107" s="116">
        <v>2</v>
      </c>
      <c r="J107" s="116"/>
      <c r="K107" s="116"/>
      <c r="L107" s="116"/>
      <c r="M107" s="116"/>
      <c r="N107" s="116"/>
      <c r="O107" s="116">
        <v>1</v>
      </c>
      <c r="P107" s="116"/>
      <c r="Q107" s="116"/>
      <c r="R107" s="116"/>
      <c r="S107" s="116"/>
      <c r="T107" s="46"/>
      <c r="U107" s="46"/>
    </row>
    <row r="108" spans="1:21" ht="15">
      <c r="A108" s="117" t="str">
        <f t="shared" si="1"/>
        <v>06153650</v>
      </c>
      <c r="B108" s="98">
        <f t="shared" si="1"/>
        <v>43678</v>
      </c>
      <c r="C108" s="115" t="s">
        <v>166</v>
      </c>
      <c r="D108" s="115">
        <v>625</v>
      </c>
      <c r="E108" s="116">
        <v>1</v>
      </c>
      <c r="F108" s="116">
        <v>1</v>
      </c>
      <c r="G108" s="116">
        <v>0</v>
      </c>
      <c r="H108" s="116">
        <v>1</v>
      </c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46"/>
      <c r="U108" s="46"/>
    </row>
    <row r="109" spans="1:21" ht="15">
      <c r="A109" s="117" t="str">
        <f aca="true" t="shared" si="2" ref="A109:B128">+A$88</f>
        <v>06153650</v>
      </c>
      <c r="B109" s="98">
        <f t="shared" si="2"/>
        <v>43678</v>
      </c>
      <c r="C109" s="115" t="s">
        <v>167</v>
      </c>
      <c r="D109" s="115">
        <v>608</v>
      </c>
      <c r="E109" s="116">
        <v>1</v>
      </c>
      <c r="F109" s="116">
        <v>0</v>
      </c>
      <c r="G109" s="116">
        <v>0</v>
      </c>
      <c r="H109" s="116"/>
      <c r="I109" s="116">
        <v>1</v>
      </c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46"/>
      <c r="U109" s="46"/>
    </row>
    <row r="110" spans="1:21" ht="15">
      <c r="A110" s="117" t="str">
        <f t="shared" si="2"/>
        <v>06153650</v>
      </c>
      <c r="B110" s="98">
        <f t="shared" si="2"/>
        <v>43678</v>
      </c>
      <c r="C110" s="115" t="s">
        <v>168</v>
      </c>
      <c r="D110" s="115">
        <v>819</v>
      </c>
      <c r="E110" s="116">
        <v>14</v>
      </c>
      <c r="F110" s="116">
        <v>0</v>
      </c>
      <c r="G110" s="116">
        <v>0</v>
      </c>
      <c r="H110" s="116">
        <v>13</v>
      </c>
      <c r="I110" s="116"/>
      <c r="J110" s="116">
        <v>1</v>
      </c>
      <c r="K110" s="116"/>
      <c r="L110" s="116"/>
      <c r="M110" s="116"/>
      <c r="N110" s="116"/>
      <c r="O110" s="116"/>
      <c r="P110" s="116"/>
      <c r="Q110" s="116"/>
      <c r="R110" s="116"/>
      <c r="S110" s="116"/>
      <c r="T110" s="46"/>
      <c r="U110" s="46"/>
    </row>
    <row r="111" spans="1:21" ht="15">
      <c r="A111" s="117" t="str">
        <f t="shared" si="2"/>
        <v>06153650</v>
      </c>
      <c r="B111" s="98">
        <f t="shared" si="2"/>
        <v>43678</v>
      </c>
      <c r="C111" s="115" t="s">
        <v>169</v>
      </c>
      <c r="D111" s="115">
        <v>807</v>
      </c>
      <c r="E111" s="116">
        <v>321</v>
      </c>
      <c r="F111" s="116">
        <v>0</v>
      </c>
      <c r="G111" s="116">
        <v>0</v>
      </c>
      <c r="H111" s="116">
        <v>286</v>
      </c>
      <c r="I111" s="116">
        <v>18</v>
      </c>
      <c r="J111" s="116">
        <v>17</v>
      </c>
      <c r="K111" s="116"/>
      <c r="L111" s="116"/>
      <c r="M111" s="116">
        <v>2</v>
      </c>
      <c r="N111" s="116">
        <v>1</v>
      </c>
      <c r="O111" s="116"/>
      <c r="P111" s="116"/>
      <c r="Q111" s="116"/>
      <c r="R111" s="116">
        <v>1</v>
      </c>
      <c r="S111" s="116"/>
      <c r="T111" s="46"/>
      <c r="U111" s="46"/>
    </row>
    <row r="112" spans="1:21" ht="15">
      <c r="A112" s="117" t="str">
        <f t="shared" si="2"/>
        <v>06153650</v>
      </c>
      <c r="B112" s="98">
        <f t="shared" si="2"/>
        <v>43678</v>
      </c>
      <c r="C112" s="115" t="s">
        <v>170</v>
      </c>
      <c r="D112" s="115">
        <v>836</v>
      </c>
      <c r="E112" s="116">
        <v>0</v>
      </c>
      <c r="F112" s="116">
        <v>0</v>
      </c>
      <c r="G112" s="116">
        <v>0</v>
      </c>
      <c r="H112" s="116"/>
      <c r="I112" s="116"/>
      <c r="J112" s="116"/>
      <c r="K112" s="116"/>
      <c r="L112" s="116"/>
      <c r="M112" s="116"/>
      <c r="N112" s="116"/>
      <c r="O112" s="116"/>
      <c r="P112" s="116">
        <v>1</v>
      </c>
      <c r="Q112" s="116"/>
      <c r="R112" s="116"/>
      <c r="S112" s="116"/>
      <c r="T112" s="46"/>
      <c r="U112" s="46"/>
    </row>
    <row r="113" spans="1:21" ht="15">
      <c r="A113" s="117" t="str">
        <f t="shared" si="2"/>
        <v>06153650</v>
      </c>
      <c r="B113" s="98">
        <f t="shared" si="2"/>
        <v>43678</v>
      </c>
      <c r="C113" s="115" t="s">
        <v>171</v>
      </c>
      <c r="D113" s="115">
        <v>831</v>
      </c>
      <c r="E113" s="116">
        <v>6</v>
      </c>
      <c r="F113" s="116">
        <v>0</v>
      </c>
      <c r="G113" s="116">
        <v>0</v>
      </c>
      <c r="H113" s="116">
        <v>5</v>
      </c>
      <c r="I113" s="116"/>
      <c r="J113" s="116">
        <v>1</v>
      </c>
      <c r="K113" s="116"/>
      <c r="L113" s="116">
        <v>1</v>
      </c>
      <c r="M113" s="116"/>
      <c r="N113" s="116">
        <v>1</v>
      </c>
      <c r="O113" s="116"/>
      <c r="P113" s="116"/>
      <c r="Q113" s="116"/>
      <c r="R113" s="116"/>
      <c r="S113" s="116"/>
      <c r="T113" s="46"/>
      <c r="U113" s="46"/>
    </row>
    <row r="114" spans="1:21" ht="15">
      <c r="A114" s="117" t="str">
        <f t="shared" si="2"/>
        <v>06153650</v>
      </c>
      <c r="B114" s="98">
        <f t="shared" si="2"/>
        <v>43678</v>
      </c>
      <c r="C114" s="115" t="s">
        <v>172</v>
      </c>
      <c r="D114" s="115">
        <v>757</v>
      </c>
      <c r="E114" s="116">
        <v>75</v>
      </c>
      <c r="F114" s="116">
        <v>0</v>
      </c>
      <c r="G114" s="116">
        <v>0</v>
      </c>
      <c r="H114" s="116">
        <v>62</v>
      </c>
      <c r="I114" s="116">
        <v>2</v>
      </c>
      <c r="J114" s="116">
        <v>11</v>
      </c>
      <c r="K114" s="116"/>
      <c r="L114" s="116">
        <v>5</v>
      </c>
      <c r="M114" s="116">
        <v>2</v>
      </c>
      <c r="N114" s="116">
        <v>1</v>
      </c>
      <c r="O114" s="116"/>
      <c r="P114" s="116">
        <v>3</v>
      </c>
      <c r="Q114" s="116">
        <v>1</v>
      </c>
      <c r="R114" s="116"/>
      <c r="S114" s="116">
        <v>2</v>
      </c>
      <c r="T114" s="46"/>
      <c r="U114" s="46"/>
    </row>
    <row r="115" spans="1:21" ht="15">
      <c r="A115" s="117" t="str">
        <f t="shared" si="2"/>
        <v>06153650</v>
      </c>
      <c r="B115" s="98">
        <f t="shared" si="2"/>
        <v>43678</v>
      </c>
      <c r="C115" s="115" t="s">
        <v>173</v>
      </c>
      <c r="D115" s="115">
        <v>783</v>
      </c>
      <c r="E115" s="116">
        <v>1</v>
      </c>
      <c r="F115" s="116">
        <v>0</v>
      </c>
      <c r="G115" s="116">
        <v>0</v>
      </c>
      <c r="H115" s="116">
        <v>1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46"/>
      <c r="U115" s="46"/>
    </row>
    <row r="116" spans="1:21" ht="15">
      <c r="A116" s="117" t="str">
        <f t="shared" si="2"/>
        <v>06153650</v>
      </c>
      <c r="B116" s="98">
        <f t="shared" si="2"/>
        <v>43678</v>
      </c>
      <c r="C116" s="115" t="s">
        <v>174</v>
      </c>
      <c r="D116" s="115">
        <v>801</v>
      </c>
      <c r="E116" s="116">
        <v>1</v>
      </c>
      <c r="F116" s="116">
        <v>0</v>
      </c>
      <c r="G116" s="116">
        <v>0</v>
      </c>
      <c r="H116" s="116"/>
      <c r="I116" s="116">
        <v>1</v>
      </c>
      <c r="J116" s="116"/>
      <c r="K116" s="116"/>
      <c r="L116" s="116"/>
      <c r="M116" s="116"/>
      <c r="N116" s="116"/>
      <c r="O116" s="116"/>
      <c r="P116" s="116"/>
      <c r="Q116" s="116"/>
      <c r="R116" s="116">
        <v>1</v>
      </c>
      <c r="S116" s="116"/>
      <c r="T116" s="46"/>
      <c r="U116" s="46"/>
    </row>
    <row r="117" spans="1:21" ht="15">
      <c r="A117" s="117" t="str">
        <f t="shared" si="2"/>
        <v>06153650</v>
      </c>
      <c r="B117" s="98">
        <f t="shared" si="2"/>
        <v>43678</v>
      </c>
      <c r="C117" s="115" t="s">
        <v>175</v>
      </c>
      <c r="D117" s="115">
        <v>837</v>
      </c>
      <c r="E117" s="116">
        <v>15</v>
      </c>
      <c r="F117" s="116">
        <v>0</v>
      </c>
      <c r="G117" s="116">
        <v>0</v>
      </c>
      <c r="H117" s="116">
        <v>12</v>
      </c>
      <c r="I117" s="116">
        <v>2</v>
      </c>
      <c r="J117" s="116">
        <v>1</v>
      </c>
      <c r="K117" s="116"/>
      <c r="L117" s="116"/>
      <c r="M117" s="116"/>
      <c r="N117" s="116"/>
      <c r="O117" s="116"/>
      <c r="P117" s="116"/>
      <c r="Q117" s="116"/>
      <c r="R117" s="116">
        <v>1</v>
      </c>
      <c r="S117" s="116"/>
      <c r="T117" s="46"/>
      <c r="U117" s="46"/>
    </row>
    <row r="118" spans="1:21" ht="15">
      <c r="A118" s="117" t="str">
        <f t="shared" si="2"/>
        <v>06153650</v>
      </c>
      <c r="B118" s="98">
        <f t="shared" si="2"/>
        <v>43678</v>
      </c>
      <c r="C118" s="115" t="s">
        <v>176</v>
      </c>
      <c r="D118" s="115">
        <v>753</v>
      </c>
      <c r="E118" s="116">
        <v>2</v>
      </c>
      <c r="F118" s="116">
        <v>0</v>
      </c>
      <c r="G118" s="116">
        <v>0</v>
      </c>
      <c r="H118" s="116">
        <v>2</v>
      </c>
      <c r="I118" s="116"/>
      <c r="J118" s="116"/>
      <c r="K118" s="116"/>
      <c r="L118" s="116"/>
      <c r="M118" s="116">
        <v>1</v>
      </c>
      <c r="N118" s="116"/>
      <c r="O118" s="116"/>
      <c r="P118" s="116"/>
      <c r="Q118" s="116"/>
      <c r="R118" s="116"/>
      <c r="S118" s="116"/>
      <c r="T118" s="46"/>
      <c r="U118" s="46"/>
    </row>
    <row r="119" spans="1:21" ht="15">
      <c r="A119" s="117" t="str">
        <f t="shared" si="2"/>
        <v>06153650</v>
      </c>
      <c r="B119" s="98">
        <f t="shared" si="2"/>
        <v>43678</v>
      </c>
      <c r="C119" s="115" t="s">
        <v>177</v>
      </c>
      <c r="D119" s="115">
        <v>687</v>
      </c>
      <c r="E119" s="116">
        <v>3</v>
      </c>
      <c r="F119" s="116">
        <v>0</v>
      </c>
      <c r="G119" s="116">
        <v>0</v>
      </c>
      <c r="H119" s="116">
        <v>3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46"/>
      <c r="U119" s="46"/>
    </row>
    <row r="120" spans="1:21" ht="15">
      <c r="A120" s="117" t="str">
        <f t="shared" si="2"/>
        <v>06153650</v>
      </c>
      <c r="B120" s="98">
        <f t="shared" si="2"/>
        <v>43678</v>
      </c>
      <c r="C120" s="115" t="s">
        <v>178</v>
      </c>
      <c r="D120" s="115">
        <v>678</v>
      </c>
      <c r="E120" s="116">
        <v>5</v>
      </c>
      <c r="F120" s="116">
        <v>0</v>
      </c>
      <c r="G120" s="116">
        <v>0</v>
      </c>
      <c r="H120" s="116">
        <v>4</v>
      </c>
      <c r="I120" s="116"/>
      <c r="J120" s="116">
        <v>1</v>
      </c>
      <c r="K120" s="116"/>
      <c r="L120" s="116"/>
      <c r="M120" s="116"/>
      <c r="N120" s="116"/>
      <c r="O120" s="116"/>
      <c r="P120" s="116"/>
      <c r="Q120" s="116"/>
      <c r="R120" s="116"/>
      <c r="S120" s="116"/>
      <c r="T120" s="46"/>
      <c r="U120" s="46"/>
    </row>
    <row r="121" spans="1:21" ht="15">
      <c r="A121" s="117" t="str">
        <f t="shared" si="2"/>
        <v>06153650</v>
      </c>
      <c r="B121" s="98">
        <f t="shared" si="2"/>
        <v>43678</v>
      </c>
      <c r="C121" s="115" t="s">
        <v>179</v>
      </c>
      <c r="D121" s="115">
        <v>682</v>
      </c>
      <c r="E121" s="116">
        <v>27</v>
      </c>
      <c r="F121" s="116">
        <v>0</v>
      </c>
      <c r="G121" s="116">
        <v>0</v>
      </c>
      <c r="H121" s="116">
        <v>15</v>
      </c>
      <c r="I121" s="116">
        <v>11</v>
      </c>
      <c r="J121" s="116">
        <v>1</v>
      </c>
      <c r="K121" s="116"/>
      <c r="L121" s="116"/>
      <c r="M121" s="116"/>
      <c r="N121" s="116"/>
      <c r="O121" s="116"/>
      <c r="P121" s="116"/>
      <c r="Q121" s="116">
        <v>2</v>
      </c>
      <c r="R121" s="116"/>
      <c r="S121" s="116"/>
      <c r="T121" s="46"/>
      <c r="U121" s="46"/>
    </row>
    <row r="122" spans="1:21" ht="15">
      <c r="A122" s="117" t="str">
        <f t="shared" si="2"/>
        <v>06153650</v>
      </c>
      <c r="B122" s="98">
        <f t="shared" si="2"/>
        <v>43678</v>
      </c>
      <c r="C122" s="115" t="s">
        <v>180</v>
      </c>
      <c r="D122" s="115">
        <v>3170</v>
      </c>
      <c r="E122" s="116">
        <v>11</v>
      </c>
      <c r="F122" s="116">
        <v>0</v>
      </c>
      <c r="G122" s="116">
        <v>0</v>
      </c>
      <c r="H122" s="116">
        <v>11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46"/>
      <c r="U122" s="46"/>
    </row>
    <row r="123" spans="1:21" ht="15">
      <c r="A123" s="117" t="str">
        <f t="shared" si="2"/>
        <v>06153650</v>
      </c>
      <c r="B123" s="98">
        <f t="shared" si="2"/>
        <v>43678</v>
      </c>
      <c r="C123" s="115" t="s">
        <v>181</v>
      </c>
      <c r="D123" s="115">
        <v>933</v>
      </c>
      <c r="E123" s="116">
        <v>2</v>
      </c>
      <c r="F123" s="116">
        <v>0</v>
      </c>
      <c r="G123" s="116">
        <v>0</v>
      </c>
      <c r="H123" s="116">
        <v>2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46"/>
      <c r="U123" s="46"/>
    </row>
    <row r="124" spans="1:21" ht="15">
      <c r="A124" s="117" t="str">
        <f t="shared" si="2"/>
        <v>06153650</v>
      </c>
      <c r="B124" s="98">
        <f t="shared" si="2"/>
        <v>43678</v>
      </c>
      <c r="C124" s="115" t="s">
        <v>182</v>
      </c>
      <c r="D124" s="115">
        <v>906</v>
      </c>
      <c r="E124" s="116">
        <v>1</v>
      </c>
      <c r="F124" s="116">
        <v>0</v>
      </c>
      <c r="G124" s="116">
        <v>0</v>
      </c>
      <c r="H124" s="116"/>
      <c r="I124" s="116" t="s">
        <v>183</v>
      </c>
      <c r="J124" s="116"/>
      <c r="K124" s="116"/>
      <c r="L124" s="116">
        <v>1</v>
      </c>
      <c r="M124" s="116">
        <v>1</v>
      </c>
      <c r="N124" s="116">
        <v>1</v>
      </c>
      <c r="O124" s="116"/>
      <c r="P124" s="116"/>
      <c r="Q124" s="116"/>
      <c r="R124" s="116"/>
      <c r="S124" s="116">
        <v>1</v>
      </c>
      <c r="T124" s="46"/>
      <c r="U124" s="46"/>
    </row>
    <row r="125" spans="1:21" ht="15">
      <c r="A125" s="117" t="str">
        <f t="shared" si="2"/>
        <v>06153650</v>
      </c>
      <c r="B125" s="98">
        <f t="shared" si="2"/>
        <v>43678</v>
      </c>
      <c r="C125" s="115"/>
      <c r="D125" s="115"/>
      <c r="E125" s="116"/>
      <c r="F125" s="116">
        <v>0</v>
      </c>
      <c r="G125" s="116">
        <v>0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46"/>
      <c r="U125" s="46"/>
    </row>
    <row r="126" spans="1:21" ht="15">
      <c r="A126" s="117" t="str">
        <f t="shared" si="2"/>
        <v>06153650</v>
      </c>
      <c r="B126" s="98">
        <f t="shared" si="2"/>
        <v>43678</v>
      </c>
      <c r="C126" s="115"/>
      <c r="D126" s="115"/>
      <c r="E126" s="116"/>
      <c r="F126" s="116">
        <v>0</v>
      </c>
      <c r="G126" s="116">
        <v>0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46"/>
      <c r="U126" s="46"/>
    </row>
    <row r="127" spans="1:21" ht="15">
      <c r="A127" s="117" t="str">
        <f t="shared" si="2"/>
        <v>06153650</v>
      </c>
      <c r="B127" s="98">
        <f t="shared" si="2"/>
        <v>43678</v>
      </c>
      <c r="C127" s="115"/>
      <c r="D127" s="115"/>
      <c r="E127" s="116"/>
      <c r="F127" s="116">
        <v>0</v>
      </c>
      <c r="G127" s="116">
        <v>0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46"/>
      <c r="U127" s="46"/>
    </row>
    <row r="128" spans="1:21" ht="15">
      <c r="A128" s="117" t="str">
        <f t="shared" si="2"/>
        <v>06153650</v>
      </c>
      <c r="B128" s="98">
        <f t="shared" si="2"/>
        <v>43678</v>
      </c>
      <c r="C128" s="115"/>
      <c r="D128" s="115"/>
      <c r="E128" s="116"/>
      <c r="F128" s="116">
        <v>0</v>
      </c>
      <c r="G128" s="116">
        <v>0</v>
      </c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46"/>
      <c r="U128" s="46"/>
    </row>
    <row r="129" spans="1:21" ht="15">
      <c r="A129" s="117" t="str">
        <f aca="true" t="shared" si="3" ref="A129:B148">+A$88</f>
        <v>06153650</v>
      </c>
      <c r="B129" s="98">
        <f t="shared" si="3"/>
        <v>43678</v>
      </c>
      <c r="C129" s="115"/>
      <c r="D129" s="115"/>
      <c r="E129" s="116"/>
      <c r="F129" s="116">
        <v>0</v>
      </c>
      <c r="G129" s="116">
        <v>0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46"/>
      <c r="U129" s="46"/>
    </row>
    <row r="130" spans="1:21" ht="15">
      <c r="A130" s="117" t="str">
        <f t="shared" si="3"/>
        <v>06153650</v>
      </c>
      <c r="B130" s="98">
        <f t="shared" si="3"/>
        <v>43678</v>
      </c>
      <c r="C130" s="115"/>
      <c r="D130" s="115"/>
      <c r="E130" s="116"/>
      <c r="F130" s="116">
        <v>0</v>
      </c>
      <c r="G130" s="116">
        <v>0</v>
      </c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46"/>
      <c r="U130" s="46"/>
    </row>
    <row r="131" spans="1:21" ht="15">
      <c r="A131" s="117" t="str">
        <f t="shared" si="3"/>
        <v>06153650</v>
      </c>
      <c r="B131" s="98">
        <f t="shared" si="3"/>
        <v>43678</v>
      </c>
      <c r="C131" s="115"/>
      <c r="D131" s="115"/>
      <c r="E131" s="116"/>
      <c r="F131" s="116">
        <v>0</v>
      </c>
      <c r="G131" s="116">
        <v>0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46"/>
      <c r="U131" s="46"/>
    </row>
    <row r="132" spans="1:21" ht="15">
      <c r="A132" s="117" t="str">
        <f t="shared" si="3"/>
        <v>06153650</v>
      </c>
      <c r="B132" s="98">
        <f t="shared" si="3"/>
        <v>43678</v>
      </c>
      <c r="C132" s="115"/>
      <c r="D132" s="115"/>
      <c r="E132" s="116"/>
      <c r="F132" s="116">
        <v>0</v>
      </c>
      <c r="G132" s="116">
        <v>0</v>
      </c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46"/>
      <c r="U132" s="46"/>
    </row>
    <row r="133" spans="1:21" ht="15">
      <c r="A133" s="117" t="str">
        <f t="shared" si="3"/>
        <v>06153650</v>
      </c>
      <c r="B133" s="98">
        <f t="shared" si="3"/>
        <v>43678</v>
      </c>
      <c r="C133" s="115"/>
      <c r="D133" s="115"/>
      <c r="E133" s="116"/>
      <c r="F133" s="116">
        <v>0</v>
      </c>
      <c r="G133" s="116">
        <v>0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46"/>
      <c r="U133" s="46"/>
    </row>
    <row r="134" spans="1:21" ht="15">
      <c r="A134" s="117" t="str">
        <f t="shared" si="3"/>
        <v>06153650</v>
      </c>
      <c r="B134" s="98">
        <f t="shared" si="3"/>
        <v>43678</v>
      </c>
      <c r="C134" s="115"/>
      <c r="D134" s="115"/>
      <c r="E134" s="116"/>
      <c r="F134" s="116">
        <v>0</v>
      </c>
      <c r="G134" s="116">
        <v>0</v>
      </c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46"/>
      <c r="U134" s="46"/>
    </row>
    <row r="135" spans="1:21" ht="15">
      <c r="A135" s="117" t="str">
        <f t="shared" si="3"/>
        <v>06153650</v>
      </c>
      <c r="B135" s="98">
        <f t="shared" si="3"/>
        <v>43678</v>
      </c>
      <c r="C135" s="115"/>
      <c r="D135" s="115"/>
      <c r="E135" s="116"/>
      <c r="F135" s="116">
        <v>0</v>
      </c>
      <c r="G135" s="116">
        <v>0</v>
      </c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46"/>
      <c r="U135" s="46"/>
    </row>
    <row r="136" spans="1:21" ht="15">
      <c r="A136" s="117" t="str">
        <f t="shared" si="3"/>
        <v>06153650</v>
      </c>
      <c r="B136" s="98">
        <f t="shared" si="3"/>
        <v>43678</v>
      </c>
      <c r="C136" s="115"/>
      <c r="D136" s="115"/>
      <c r="E136" s="116"/>
      <c r="F136" s="116">
        <v>0</v>
      </c>
      <c r="G136" s="116">
        <v>0</v>
      </c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46"/>
      <c r="U136" s="46"/>
    </row>
    <row r="137" spans="1:21" ht="15">
      <c r="A137" s="117" t="str">
        <f t="shared" si="3"/>
        <v>06153650</v>
      </c>
      <c r="B137" s="98">
        <f t="shared" si="3"/>
        <v>43678</v>
      </c>
      <c r="C137" s="115"/>
      <c r="D137" s="115"/>
      <c r="E137" s="116"/>
      <c r="F137" s="116">
        <v>0</v>
      </c>
      <c r="G137" s="116">
        <v>0</v>
      </c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46"/>
      <c r="U137" s="46"/>
    </row>
    <row r="138" spans="1:21" ht="15">
      <c r="A138" s="117" t="str">
        <f t="shared" si="3"/>
        <v>06153650</v>
      </c>
      <c r="B138" s="98">
        <f t="shared" si="3"/>
        <v>43678</v>
      </c>
      <c r="C138" s="115"/>
      <c r="D138" s="115"/>
      <c r="E138" s="116"/>
      <c r="F138" s="116">
        <v>0</v>
      </c>
      <c r="G138" s="116">
        <v>0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46"/>
      <c r="U138" s="46"/>
    </row>
    <row r="139" spans="1:21" ht="15">
      <c r="A139" s="117" t="str">
        <f t="shared" si="3"/>
        <v>06153650</v>
      </c>
      <c r="B139" s="98">
        <f t="shared" si="3"/>
        <v>43678</v>
      </c>
      <c r="C139" s="115"/>
      <c r="D139" s="115"/>
      <c r="E139" s="116"/>
      <c r="F139" s="116">
        <v>0</v>
      </c>
      <c r="G139" s="116">
        <v>0</v>
      </c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46"/>
      <c r="U139" s="46"/>
    </row>
    <row r="140" spans="1:21" ht="15">
      <c r="A140" s="117" t="str">
        <f t="shared" si="3"/>
        <v>06153650</v>
      </c>
      <c r="B140" s="98">
        <f t="shared" si="3"/>
        <v>43678</v>
      </c>
      <c r="C140" s="115"/>
      <c r="D140" s="115"/>
      <c r="E140" s="116"/>
      <c r="F140" s="116">
        <v>0</v>
      </c>
      <c r="G140" s="116">
        <v>0</v>
      </c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46"/>
      <c r="U140" s="46"/>
    </row>
    <row r="141" spans="1:21" ht="15">
      <c r="A141" s="117" t="str">
        <f t="shared" si="3"/>
        <v>06153650</v>
      </c>
      <c r="B141" s="98">
        <f t="shared" si="3"/>
        <v>43678</v>
      </c>
      <c r="C141" s="115"/>
      <c r="D141" s="115"/>
      <c r="E141" s="116"/>
      <c r="F141" s="116">
        <v>0</v>
      </c>
      <c r="G141" s="116">
        <v>0</v>
      </c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46"/>
      <c r="U141" s="46"/>
    </row>
    <row r="142" spans="1:21" ht="15">
      <c r="A142" s="117" t="str">
        <f t="shared" si="3"/>
        <v>06153650</v>
      </c>
      <c r="B142" s="98">
        <f t="shared" si="3"/>
        <v>43678</v>
      </c>
      <c r="C142" s="115"/>
      <c r="D142" s="115"/>
      <c r="E142" s="116"/>
      <c r="F142" s="116">
        <v>0</v>
      </c>
      <c r="G142" s="116">
        <v>0</v>
      </c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46"/>
      <c r="U142" s="46"/>
    </row>
    <row r="143" spans="1:21" ht="15">
      <c r="A143" s="117" t="str">
        <f t="shared" si="3"/>
        <v>06153650</v>
      </c>
      <c r="B143" s="98">
        <f t="shared" si="3"/>
        <v>43678</v>
      </c>
      <c r="C143" s="115"/>
      <c r="D143" s="115"/>
      <c r="E143" s="116"/>
      <c r="F143" s="116">
        <v>0</v>
      </c>
      <c r="G143" s="116">
        <v>0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46"/>
      <c r="U143" s="46"/>
    </row>
    <row r="144" spans="1:21" ht="15">
      <c r="A144" s="117" t="str">
        <f t="shared" si="3"/>
        <v>06153650</v>
      </c>
      <c r="B144" s="98">
        <f t="shared" si="3"/>
        <v>43678</v>
      </c>
      <c r="C144" s="115"/>
      <c r="D144" s="115"/>
      <c r="E144" s="116"/>
      <c r="F144" s="116">
        <v>0</v>
      </c>
      <c r="G144" s="116">
        <v>0</v>
      </c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46"/>
      <c r="U144" s="46"/>
    </row>
    <row r="145" spans="1:21" ht="15">
      <c r="A145" s="117" t="str">
        <f t="shared" si="3"/>
        <v>06153650</v>
      </c>
      <c r="B145" s="98">
        <f t="shared" si="3"/>
        <v>43678</v>
      </c>
      <c r="C145" s="115"/>
      <c r="D145" s="115"/>
      <c r="E145" s="116"/>
      <c r="F145" s="116">
        <v>19</v>
      </c>
      <c r="G145" s="116">
        <v>8</v>
      </c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46"/>
      <c r="U145" s="46"/>
    </row>
    <row r="146" spans="1:21" ht="15">
      <c r="A146" s="117" t="str">
        <f t="shared" si="3"/>
        <v>06153650</v>
      </c>
      <c r="B146" s="98">
        <f t="shared" si="3"/>
        <v>43678</v>
      </c>
      <c r="C146" s="115"/>
      <c r="D146" s="115"/>
      <c r="E146" s="116"/>
      <c r="F146" s="116">
        <v>0</v>
      </c>
      <c r="G146" s="116">
        <v>0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46"/>
      <c r="U146" s="46"/>
    </row>
    <row r="147" spans="1:21" ht="15">
      <c r="A147" s="117" t="str">
        <f t="shared" si="3"/>
        <v>06153650</v>
      </c>
      <c r="B147" s="98">
        <f t="shared" si="3"/>
        <v>43678</v>
      </c>
      <c r="C147" s="115"/>
      <c r="D147" s="115"/>
      <c r="E147" s="116"/>
      <c r="F147" s="116">
        <v>0</v>
      </c>
      <c r="G147" s="116">
        <v>0</v>
      </c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46"/>
      <c r="U147" s="46"/>
    </row>
    <row r="148" spans="1:21" ht="15">
      <c r="A148" s="117" t="str">
        <f t="shared" si="3"/>
        <v>06153650</v>
      </c>
      <c r="B148" s="98">
        <f t="shared" si="3"/>
        <v>43678</v>
      </c>
      <c r="C148" s="115"/>
      <c r="D148" s="115"/>
      <c r="E148" s="116"/>
      <c r="F148" s="116">
        <v>0</v>
      </c>
      <c r="G148" s="116">
        <v>0</v>
      </c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46"/>
      <c r="U148" s="46"/>
    </row>
    <row r="149" spans="1:21" ht="15">
      <c r="A149" s="117" t="str">
        <f aca="true" t="shared" si="4" ref="A149:B168">+A$88</f>
        <v>06153650</v>
      </c>
      <c r="B149" s="98">
        <f t="shared" si="4"/>
        <v>43678</v>
      </c>
      <c r="C149" s="115"/>
      <c r="D149" s="115"/>
      <c r="E149" s="116"/>
      <c r="F149" s="116">
        <v>0</v>
      </c>
      <c r="G149" s="116">
        <v>0</v>
      </c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46"/>
      <c r="U149" s="46"/>
    </row>
    <row r="150" spans="1:21" ht="15">
      <c r="A150" s="117" t="str">
        <f t="shared" si="4"/>
        <v>06153650</v>
      </c>
      <c r="B150" s="98">
        <f t="shared" si="4"/>
        <v>43678</v>
      </c>
      <c r="C150" s="115"/>
      <c r="D150" s="115"/>
      <c r="E150" s="116"/>
      <c r="F150" s="116">
        <v>0</v>
      </c>
      <c r="G150" s="116">
        <v>0</v>
      </c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46"/>
      <c r="U150" s="46"/>
    </row>
    <row r="151" spans="1:21" ht="15">
      <c r="A151" s="117" t="str">
        <f t="shared" si="4"/>
        <v>06153650</v>
      </c>
      <c r="B151" s="98">
        <f t="shared" si="4"/>
        <v>43678</v>
      </c>
      <c r="C151" s="115"/>
      <c r="D151" s="115"/>
      <c r="E151" s="116"/>
      <c r="F151" s="116">
        <v>0</v>
      </c>
      <c r="G151" s="116">
        <v>0</v>
      </c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46"/>
      <c r="U151" s="46"/>
    </row>
    <row r="152" spans="1:21" ht="15">
      <c r="A152" s="117" t="str">
        <f t="shared" si="4"/>
        <v>06153650</v>
      </c>
      <c r="B152" s="98">
        <f t="shared" si="4"/>
        <v>43678</v>
      </c>
      <c r="C152" s="115"/>
      <c r="D152" s="115"/>
      <c r="E152" s="116"/>
      <c r="F152" s="116">
        <v>0</v>
      </c>
      <c r="G152" s="116">
        <v>0</v>
      </c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46"/>
      <c r="U152" s="46"/>
    </row>
    <row r="153" spans="1:21" ht="15">
      <c r="A153" s="117" t="str">
        <f t="shared" si="4"/>
        <v>06153650</v>
      </c>
      <c r="B153" s="98">
        <f t="shared" si="4"/>
        <v>43678</v>
      </c>
      <c r="C153" s="115"/>
      <c r="D153" s="115"/>
      <c r="E153" s="116"/>
      <c r="F153" s="116">
        <v>0</v>
      </c>
      <c r="G153" s="116">
        <v>0</v>
      </c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46"/>
      <c r="U153" s="46"/>
    </row>
    <row r="154" spans="1:21" ht="15">
      <c r="A154" s="117" t="str">
        <f t="shared" si="4"/>
        <v>06153650</v>
      </c>
      <c r="B154" s="98">
        <f t="shared" si="4"/>
        <v>43678</v>
      </c>
      <c r="C154" s="115"/>
      <c r="D154" s="115"/>
      <c r="E154" s="116"/>
      <c r="F154" s="116">
        <v>0</v>
      </c>
      <c r="G154" s="116">
        <v>0</v>
      </c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46"/>
      <c r="U154" s="46"/>
    </row>
    <row r="155" spans="1:21" ht="15">
      <c r="A155" s="117" t="str">
        <f t="shared" si="4"/>
        <v>06153650</v>
      </c>
      <c r="B155" s="98">
        <f t="shared" si="4"/>
        <v>43678</v>
      </c>
      <c r="C155" s="115"/>
      <c r="D155" s="115"/>
      <c r="E155" s="116"/>
      <c r="F155" s="116">
        <v>0</v>
      </c>
      <c r="G155" s="116">
        <v>0</v>
      </c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46"/>
      <c r="U155" s="46"/>
    </row>
    <row r="156" spans="1:21" ht="15">
      <c r="A156" s="117" t="str">
        <f t="shared" si="4"/>
        <v>06153650</v>
      </c>
      <c r="B156" s="98">
        <f t="shared" si="4"/>
        <v>43678</v>
      </c>
      <c r="C156" s="115"/>
      <c r="D156" s="115"/>
      <c r="E156" s="116"/>
      <c r="F156" s="116">
        <v>0</v>
      </c>
      <c r="G156" s="116">
        <v>0</v>
      </c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46"/>
      <c r="U156" s="46"/>
    </row>
    <row r="157" spans="1:21" ht="15">
      <c r="A157" s="117" t="str">
        <f t="shared" si="4"/>
        <v>06153650</v>
      </c>
      <c r="B157" s="98">
        <f t="shared" si="4"/>
        <v>43678</v>
      </c>
      <c r="C157" s="115"/>
      <c r="D157" s="115"/>
      <c r="E157" s="116"/>
      <c r="F157" s="116">
        <v>0</v>
      </c>
      <c r="G157" s="116">
        <v>0</v>
      </c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46"/>
      <c r="U157" s="46"/>
    </row>
    <row r="158" spans="1:21" ht="15">
      <c r="A158" s="117" t="str">
        <f t="shared" si="4"/>
        <v>06153650</v>
      </c>
      <c r="B158" s="98">
        <f t="shared" si="4"/>
        <v>43678</v>
      </c>
      <c r="C158" s="115"/>
      <c r="D158" s="115"/>
      <c r="E158" s="116"/>
      <c r="F158" s="116">
        <v>0</v>
      </c>
      <c r="G158" s="116">
        <v>0</v>
      </c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46"/>
      <c r="U158" s="46"/>
    </row>
    <row r="159" spans="1:21" ht="15">
      <c r="A159" s="117" t="str">
        <f t="shared" si="4"/>
        <v>06153650</v>
      </c>
      <c r="B159" s="98">
        <f t="shared" si="4"/>
        <v>43678</v>
      </c>
      <c r="C159" s="115"/>
      <c r="D159" s="115"/>
      <c r="E159" s="116"/>
      <c r="F159" s="116">
        <v>0</v>
      </c>
      <c r="G159" s="116">
        <v>0</v>
      </c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46"/>
      <c r="U159" s="46"/>
    </row>
    <row r="160" spans="1:21" ht="15">
      <c r="A160" s="117" t="str">
        <f t="shared" si="4"/>
        <v>06153650</v>
      </c>
      <c r="B160" s="98">
        <f t="shared" si="4"/>
        <v>43678</v>
      </c>
      <c r="C160" s="115"/>
      <c r="D160" s="115"/>
      <c r="E160" s="116"/>
      <c r="F160" s="116">
        <v>0</v>
      </c>
      <c r="G160" s="116">
        <v>0</v>
      </c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46"/>
      <c r="U160" s="46"/>
    </row>
    <row r="161" spans="1:21" ht="15">
      <c r="A161" s="117" t="str">
        <f t="shared" si="4"/>
        <v>06153650</v>
      </c>
      <c r="B161" s="98">
        <f t="shared" si="4"/>
        <v>43678</v>
      </c>
      <c r="C161" s="115"/>
      <c r="D161" s="115"/>
      <c r="E161" s="116"/>
      <c r="F161" s="116">
        <v>0</v>
      </c>
      <c r="G161" s="116">
        <v>0</v>
      </c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46"/>
      <c r="U161" s="46"/>
    </row>
    <row r="162" spans="1:21" ht="15">
      <c r="A162" s="117" t="str">
        <f t="shared" si="4"/>
        <v>06153650</v>
      </c>
      <c r="B162" s="98">
        <f t="shared" si="4"/>
        <v>43678</v>
      </c>
      <c r="C162" s="115"/>
      <c r="D162" s="115"/>
      <c r="E162" s="116"/>
      <c r="F162" s="116">
        <v>0</v>
      </c>
      <c r="G162" s="116">
        <v>0</v>
      </c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46"/>
      <c r="U162" s="46"/>
    </row>
    <row r="163" spans="1:21" ht="15">
      <c r="A163" s="117" t="str">
        <f t="shared" si="4"/>
        <v>06153650</v>
      </c>
      <c r="B163" s="98">
        <f t="shared" si="4"/>
        <v>43678</v>
      </c>
      <c r="C163" s="115"/>
      <c r="D163" s="115"/>
      <c r="E163" s="116"/>
      <c r="F163" s="116">
        <v>0</v>
      </c>
      <c r="G163" s="116">
        <v>0</v>
      </c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46"/>
      <c r="U163" s="46"/>
    </row>
    <row r="164" spans="1:21" ht="15">
      <c r="A164" s="117" t="str">
        <f t="shared" si="4"/>
        <v>06153650</v>
      </c>
      <c r="B164" s="98">
        <f t="shared" si="4"/>
        <v>43678</v>
      </c>
      <c r="C164" s="115"/>
      <c r="D164" s="115"/>
      <c r="E164" s="116"/>
      <c r="F164" s="116">
        <v>0</v>
      </c>
      <c r="G164" s="116">
        <v>0</v>
      </c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46"/>
      <c r="U164" s="46"/>
    </row>
    <row r="165" spans="1:21" ht="15">
      <c r="A165" s="117" t="str">
        <f t="shared" si="4"/>
        <v>06153650</v>
      </c>
      <c r="B165" s="98">
        <f t="shared" si="4"/>
        <v>43678</v>
      </c>
      <c r="C165" s="115"/>
      <c r="D165" s="115"/>
      <c r="E165" s="116"/>
      <c r="F165" s="116">
        <v>0</v>
      </c>
      <c r="G165" s="116">
        <v>0</v>
      </c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46"/>
      <c r="U165" s="46"/>
    </row>
    <row r="166" spans="1:21" ht="15">
      <c r="A166" s="117" t="str">
        <f t="shared" si="4"/>
        <v>06153650</v>
      </c>
      <c r="B166" s="98">
        <f t="shared" si="4"/>
        <v>43678</v>
      </c>
      <c r="C166" s="115"/>
      <c r="D166" s="115"/>
      <c r="E166" s="116"/>
      <c r="F166" s="116">
        <v>0</v>
      </c>
      <c r="G166" s="116">
        <v>0</v>
      </c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46"/>
      <c r="U166" s="46"/>
    </row>
    <row r="167" spans="1:21" ht="15">
      <c r="A167" s="117" t="str">
        <f t="shared" si="4"/>
        <v>06153650</v>
      </c>
      <c r="B167" s="98">
        <f t="shared" si="4"/>
        <v>43678</v>
      </c>
      <c r="C167" s="115"/>
      <c r="D167" s="115"/>
      <c r="E167" s="116"/>
      <c r="F167" s="116">
        <v>0</v>
      </c>
      <c r="G167" s="116">
        <v>0</v>
      </c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46"/>
      <c r="U167" s="46"/>
    </row>
    <row r="168" spans="1:21" ht="15">
      <c r="A168" s="117" t="str">
        <f t="shared" si="4"/>
        <v>06153650</v>
      </c>
      <c r="B168" s="98">
        <f t="shared" si="4"/>
        <v>43678</v>
      </c>
      <c r="C168" s="115"/>
      <c r="D168" s="115"/>
      <c r="E168" s="116"/>
      <c r="F168" s="116">
        <v>0</v>
      </c>
      <c r="G168" s="116">
        <v>0</v>
      </c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46"/>
      <c r="U168" s="46"/>
    </row>
    <row r="169" spans="1:21" ht="15">
      <c r="A169" s="117" t="str">
        <f aca="true" t="shared" si="5" ref="A169:B188">+A$88</f>
        <v>06153650</v>
      </c>
      <c r="B169" s="98">
        <f t="shared" si="5"/>
        <v>43678</v>
      </c>
      <c r="C169" s="115"/>
      <c r="D169" s="115"/>
      <c r="E169" s="116"/>
      <c r="F169" s="116">
        <v>0</v>
      </c>
      <c r="G169" s="116">
        <v>0</v>
      </c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46"/>
      <c r="U169" s="46"/>
    </row>
    <row r="170" spans="1:21" ht="15">
      <c r="A170" s="117" t="str">
        <f t="shared" si="5"/>
        <v>06153650</v>
      </c>
      <c r="B170" s="98">
        <f t="shared" si="5"/>
        <v>43678</v>
      </c>
      <c r="C170" s="115"/>
      <c r="D170" s="115"/>
      <c r="E170" s="116"/>
      <c r="F170" s="116">
        <v>0</v>
      </c>
      <c r="G170" s="116">
        <v>0</v>
      </c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46"/>
      <c r="U170" s="46"/>
    </row>
    <row r="171" spans="1:21" ht="15">
      <c r="A171" s="117" t="str">
        <f t="shared" si="5"/>
        <v>06153650</v>
      </c>
      <c r="B171" s="98">
        <f t="shared" si="5"/>
        <v>43678</v>
      </c>
      <c r="C171" s="115"/>
      <c r="D171" s="115"/>
      <c r="E171" s="116"/>
      <c r="F171" s="116">
        <v>0</v>
      </c>
      <c r="G171" s="116">
        <v>0</v>
      </c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46"/>
      <c r="U171" s="46"/>
    </row>
    <row r="172" spans="1:21" ht="15">
      <c r="A172" s="117" t="str">
        <f t="shared" si="5"/>
        <v>06153650</v>
      </c>
      <c r="B172" s="98">
        <f t="shared" si="5"/>
        <v>43678</v>
      </c>
      <c r="C172" s="115"/>
      <c r="D172" s="115"/>
      <c r="E172" s="116"/>
      <c r="F172" s="116">
        <v>0</v>
      </c>
      <c r="G172" s="116">
        <v>0</v>
      </c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46"/>
      <c r="U172" s="46"/>
    </row>
    <row r="173" spans="1:21" ht="15">
      <c r="A173" s="117" t="str">
        <f t="shared" si="5"/>
        <v>06153650</v>
      </c>
      <c r="B173" s="98">
        <f t="shared" si="5"/>
        <v>43678</v>
      </c>
      <c r="C173" s="115"/>
      <c r="D173" s="115"/>
      <c r="E173" s="116"/>
      <c r="F173" s="116">
        <v>0</v>
      </c>
      <c r="G173" s="116">
        <v>0</v>
      </c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46"/>
      <c r="U173" s="46"/>
    </row>
    <row r="174" spans="1:21" ht="15">
      <c r="A174" s="117" t="str">
        <f t="shared" si="5"/>
        <v>06153650</v>
      </c>
      <c r="B174" s="98">
        <f t="shared" si="5"/>
        <v>43678</v>
      </c>
      <c r="C174" s="115"/>
      <c r="D174" s="115"/>
      <c r="E174" s="116"/>
      <c r="F174" s="116">
        <v>0</v>
      </c>
      <c r="G174" s="116">
        <v>0</v>
      </c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46"/>
      <c r="U174" s="46"/>
    </row>
    <row r="175" spans="1:21" ht="15">
      <c r="A175" s="117" t="str">
        <f t="shared" si="5"/>
        <v>06153650</v>
      </c>
      <c r="B175" s="98">
        <f t="shared" si="5"/>
        <v>43678</v>
      </c>
      <c r="C175" s="115"/>
      <c r="D175" s="115"/>
      <c r="E175" s="116"/>
      <c r="F175" s="116">
        <v>0</v>
      </c>
      <c r="G175" s="116">
        <v>0</v>
      </c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46"/>
      <c r="U175" s="46"/>
    </row>
    <row r="176" spans="1:21" ht="15">
      <c r="A176" s="117" t="str">
        <f t="shared" si="5"/>
        <v>06153650</v>
      </c>
      <c r="B176" s="98">
        <f t="shared" si="5"/>
        <v>43678</v>
      </c>
      <c r="C176" s="115"/>
      <c r="D176" s="115"/>
      <c r="E176" s="116"/>
      <c r="F176" s="116">
        <v>0</v>
      </c>
      <c r="G176" s="116">
        <v>0</v>
      </c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46"/>
      <c r="U176" s="46"/>
    </row>
    <row r="177" spans="1:21" ht="15">
      <c r="A177" s="117" t="str">
        <f t="shared" si="5"/>
        <v>06153650</v>
      </c>
      <c r="B177" s="98">
        <f t="shared" si="5"/>
        <v>43678</v>
      </c>
      <c r="C177" s="115"/>
      <c r="D177" s="115"/>
      <c r="E177" s="116"/>
      <c r="F177" s="116">
        <v>0</v>
      </c>
      <c r="G177" s="116">
        <v>0</v>
      </c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46"/>
      <c r="U177" s="46"/>
    </row>
    <row r="178" spans="1:21" ht="15">
      <c r="A178" s="117" t="str">
        <f t="shared" si="5"/>
        <v>06153650</v>
      </c>
      <c r="B178" s="98">
        <f t="shared" si="5"/>
        <v>43678</v>
      </c>
      <c r="C178" s="115"/>
      <c r="D178" s="115"/>
      <c r="E178" s="116"/>
      <c r="F178" s="116">
        <v>0</v>
      </c>
      <c r="G178" s="116">
        <v>0</v>
      </c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46"/>
      <c r="U178" s="46"/>
    </row>
    <row r="179" spans="1:21" ht="15">
      <c r="A179" s="117" t="str">
        <f t="shared" si="5"/>
        <v>06153650</v>
      </c>
      <c r="B179" s="98">
        <f t="shared" si="5"/>
        <v>43678</v>
      </c>
      <c r="C179" s="115"/>
      <c r="D179" s="115"/>
      <c r="E179" s="116"/>
      <c r="F179" s="116">
        <v>2</v>
      </c>
      <c r="G179" s="116">
        <v>0</v>
      </c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46"/>
      <c r="U179" s="46"/>
    </row>
    <row r="180" spans="1:21" ht="15">
      <c r="A180" s="117" t="str">
        <f t="shared" si="5"/>
        <v>06153650</v>
      </c>
      <c r="B180" s="98">
        <f t="shared" si="5"/>
        <v>43678</v>
      </c>
      <c r="C180" s="115"/>
      <c r="D180" s="115"/>
      <c r="E180" s="116"/>
      <c r="F180" s="116">
        <v>0</v>
      </c>
      <c r="G180" s="116">
        <v>0</v>
      </c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46"/>
      <c r="U180" s="46"/>
    </row>
    <row r="181" spans="1:21" ht="15">
      <c r="A181" s="117" t="str">
        <f t="shared" si="5"/>
        <v>06153650</v>
      </c>
      <c r="B181" s="98">
        <f t="shared" si="5"/>
        <v>43678</v>
      </c>
      <c r="C181" s="115"/>
      <c r="D181" s="115"/>
      <c r="E181" s="116"/>
      <c r="F181" s="116">
        <v>0</v>
      </c>
      <c r="G181" s="116">
        <v>0</v>
      </c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46"/>
      <c r="U181" s="46"/>
    </row>
    <row r="182" spans="1:21" ht="15">
      <c r="A182" s="117" t="str">
        <f t="shared" si="5"/>
        <v>06153650</v>
      </c>
      <c r="B182" s="98">
        <f t="shared" si="5"/>
        <v>43678</v>
      </c>
      <c r="C182" s="115"/>
      <c r="D182" s="115"/>
      <c r="E182" s="116"/>
      <c r="F182" s="116">
        <v>0</v>
      </c>
      <c r="G182" s="116">
        <v>0</v>
      </c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46"/>
      <c r="U182" s="46"/>
    </row>
    <row r="183" spans="1:21" ht="15">
      <c r="A183" s="117" t="str">
        <f t="shared" si="5"/>
        <v>06153650</v>
      </c>
      <c r="B183" s="98">
        <f t="shared" si="5"/>
        <v>43678</v>
      </c>
      <c r="C183" s="115"/>
      <c r="D183" s="115"/>
      <c r="E183" s="116"/>
      <c r="F183" s="116">
        <v>0</v>
      </c>
      <c r="G183" s="116">
        <v>0</v>
      </c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46"/>
      <c r="U183" s="46"/>
    </row>
    <row r="184" spans="1:21" ht="15">
      <c r="A184" s="117" t="str">
        <f t="shared" si="5"/>
        <v>06153650</v>
      </c>
      <c r="B184" s="98">
        <f t="shared" si="5"/>
        <v>43678</v>
      </c>
      <c r="C184" s="115"/>
      <c r="D184" s="115"/>
      <c r="E184" s="116"/>
      <c r="F184" s="116">
        <v>0</v>
      </c>
      <c r="G184" s="116">
        <v>0</v>
      </c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46"/>
      <c r="U184" s="46"/>
    </row>
    <row r="185" spans="1:21" ht="15">
      <c r="A185" s="117" t="str">
        <f t="shared" si="5"/>
        <v>06153650</v>
      </c>
      <c r="B185" s="98">
        <f t="shared" si="5"/>
        <v>43678</v>
      </c>
      <c r="C185" s="115"/>
      <c r="D185" s="115"/>
      <c r="E185" s="116"/>
      <c r="F185" s="116">
        <v>0</v>
      </c>
      <c r="G185" s="116">
        <v>0</v>
      </c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46"/>
      <c r="U185" s="46"/>
    </row>
    <row r="186" spans="1:21" ht="15">
      <c r="A186" s="117" t="str">
        <f t="shared" si="5"/>
        <v>06153650</v>
      </c>
      <c r="B186" s="98">
        <f t="shared" si="5"/>
        <v>43678</v>
      </c>
      <c r="C186" s="115"/>
      <c r="D186" s="115"/>
      <c r="E186" s="116"/>
      <c r="F186" s="116">
        <v>0</v>
      </c>
      <c r="G186" s="116">
        <v>0</v>
      </c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46"/>
      <c r="U186" s="46"/>
    </row>
    <row r="187" spans="1:21" ht="15">
      <c r="A187" s="117" t="str">
        <f t="shared" si="5"/>
        <v>06153650</v>
      </c>
      <c r="B187" s="98">
        <f t="shared" si="5"/>
        <v>43678</v>
      </c>
      <c r="C187" s="115"/>
      <c r="D187" s="115"/>
      <c r="E187" s="116"/>
      <c r="F187" s="116">
        <v>0</v>
      </c>
      <c r="G187" s="116">
        <v>0</v>
      </c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46"/>
      <c r="U187" s="46"/>
    </row>
    <row r="188" spans="1:21" ht="15">
      <c r="A188" s="117" t="str">
        <f t="shared" si="5"/>
        <v>06153650</v>
      </c>
      <c r="B188" s="98">
        <f t="shared" si="5"/>
        <v>43678</v>
      </c>
      <c r="C188" s="115"/>
      <c r="D188" s="115"/>
      <c r="E188" s="116"/>
      <c r="F188" s="116">
        <v>0</v>
      </c>
      <c r="G188" s="116">
        <v>0</v>
      </c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46"/>
      <c r="U188" s="46"/>
    </row>
    <row r="189" spans="1:21" ht="15">
      <c r="A189" s="117" t="str">
        <f aca="true" t="shared" si="6" ref="A189:B208">+A$88</f>
        <v>06153650</v>
      </c>
      <c r="B189" s="98">
        <f t="shared" si="6"/>
        <v>43678</v>
      </c>
      <c r="C189" s="115"/>
      <c r="D189" s="115"/>
      <c r="E189" s="116"/>
      <c r="F189" s="116">
        <v>0</v>
      </c>
      <c r="G189" s="116">
        <v>0</v>
      </c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46"/>
      <c r="U189" s="46"/>
    </row>
    <row r="190" spans="1:21" ht="15">
      <c r="A190" s="117" t="str">
        <f t="shared" si="6"/>
        <v>06153650</v>
      </c>
      <c r="B190" s="98">
        <f t="shared" si="6"/>
        <v>43678</v>
      </c>
      <c r="C190" s="115"/>
      <c r="D190" s="115"/>
      <c r="E190" s="116"/>
      <c r="F190" s="116">
        <v>0</v>
      </c>
      <c r="G190" s="116">
        <v>0</v>
      </c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46"/>
      <c r="U190" s="46"/>
    </row>
    <row r="191" spans="1:21" ht="15">
      <c r="A191" s="117" t="str">
        <f t="shared" si="6"/>
        <v>06153650</v>
      </c>
      <c r="B191" s="98">
        <f t="shared" si="6"/>
        <v>43678</v>
      </c>
      <c r="C191" s="115"/>
      <c r="D191" s="115"/>
      <c r="E191" s="116"/>
      <c r="F191" s="116">
        <v>0</v>
      </c>
      <c r="G191" s="116">
        <v>0</v>
      </c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46"/>
      <c r="U191" s="46"/>
    </row>
    <row r="192" spans="1:21" ht="15">
      <c r="A192" s="117" t="str">
        <f t="shared" si="6"/>
        <v>06153650</v>
      </c>
      <c r="B192" s="98">
        <f t="shared" si="6"/>
        <v>43678</v>
      </c>
      <c r="C192" s="115"/>
      <c r="D192" s="115"/>
      <c r="E192" s="116"/>
      <c r="F192" s="116">
        <v>0</v>
      </c>
      <c r="G192" s="116">
        <v>0</v>
      </c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46"/>
      <c r="U192" s="46"/>
    </row>
    <row r="193" spans="1:21" ht="15">
      <c r="A193" s="117" t="str">
        <f t="shared" si="6"/>
        <v>06153650</v>
      </c>
      <c r="B193" s="98">
        <f t="shared" si="6"/>
        <v>43678</v>
      </c>
      <c r="C193" s="115"/>
      <c r="D193" s="115"/>
      <c r="E193" s="116"/>
      <c r="F193" s="116">
        <v>0</v>
      </c>
      <c r="G193" s="116">
        <v>0</v>
      </c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46"/>
      <c r="U193" s="46"/>
    </row>
    <row r="194" spans="1:21" ht="15">
      <c r="A194" s="117" t="str">
        <f t="shared" si="6"/>
        <v>06153650</v>
      </c>
      <c r="B194" s="98">
        <f t="shared" si="6"/>
        <v>43678</v>
      </c>
      <c r="C194" s="115"/>
      <c r="D194" s="115"/>
      <c r="E194" s="116"/>
      <c r="F194" s="116">
        <v>0</v>
      </c>
      <c r="G194" s="116">
        <v>0</v>
      </c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46"/>
      <c r="U194" s="46"/>
    </row>
    <row r="195" spans="1:21" ht="15">
      <c r="A195" s="117" t="str">
        <f t="shared" si="6"/>
        <v>06153650</v>
      </c>
      <c r="B195" s="98">
        <f t="shared" si="6"/>
        <v>43678</v>
      </c>
      <c r="C195" s="115"/>
      <c r="D195" s="115"/>
      <c r="E195" s="116"/>
      <c r="F195" s="116">
        <v>0</v>
      </c>
      <c r="G195" s="116">
        <v>0</v>
      </c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46"/>
      <c r="U195" s="46"/>
    </row>
    <row r="196" spans="1:21" ht="15">
      <c r="A196" s="117" t="str">
        <f t="shared" si="6"/>
        <v>06153650</v>
      </c>
      <c r="B196" s="98">
        <f t="shared" si="6"/>
        <v>43678</v>
      </c>
      <c r="C196" s="115"/>
      <c r="D196" s="115"/>
      <c r="E196" s="116"/>
      <c r="F196" s="116">
        <v>0</v>
      </c>
      <c r="G196" s="116">
        <v>0</v>
      </c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46"/>
      <c r="U196" s="46"/>
    </row>
    <row r="197" spans="1:21" ht="15">
      <c r="A197" s="117" t="str">
        <f t="shared" si="6"/>
        <v>06153650</v>
      </c>
      <c r="B197" s="98">
        <f t="shared" si="6"/>
        <v>43678</v>
      </c>
      <c r="C197" s="115"/>
      <c r="D197" s="115"/>
      <c r="E197" s="116"/>
      <c r="F197" s="116">
        <v>0</v>
      </c>
      <c r="G197" s="116">
        <v>0</v>
      </c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46"/>
      <c r="U197" s="46"/>
    </row>
    <row r="198" spans="1:21" ht="15">
      <c r="A198" s="117" t="str">
        <f t="shared" si="6"/>
        <v>06153650</v>
      </c>
      <c r="B198" s="98">
        <f t="shared" si="6"/>
        <v>43678</v>
      </c>
      <c r="C198" s="115"/>
      <c r="D198" s="115"/>
      <c r="E198" s="116"/>
      <c r="F198" s="116">
        <v>0</v>
      </c>
      <c r="G198" s="116">
        <v>0</v>
      </c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46"/>
      <c r="U198" s="46"/>
    </row>
    <row r="199" spans="1:21" ht="15">
      <c r="A199" s="117" t="str">
        <f t="shared" si="6"/>
        <v>06153650</v>
      </c>
      <c r="B199" s="98">
        <f t="shared" si="6"/>
        <v>43678</v>
      </c>
      <c r="C199" s="115"/>
      <c r="D199" s="115"/>
      <c r="E199" s="116"/>
      <c r="F199" s="116">
        <v>0</v>
      </c>
      <c r="G199" s="116">
        <v>0</v>
      </c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46"/>
      <c r="U199" s="46"/>
    </row>
    <row r="200" spans="1:21" ht="15">
      <c r="A200" s="117" t="str">
        <f t="shared" si="6"/>
        <v>06153650</v>
      </c>
      <c r="B200" s="98">
        <f t="shared" si="6"/>
        <v>43678</v>
      </c>
      <c r="C200" s="115"/>
      <c r="D200" s="115"/>
      <c r="E200" s="116"/>
      <c r="F200" s="116">
        <v>0</v>
      </c>
      <c r="G200" s="116">
        <v>0</v>
      </c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46"/>
      <c r="U200" s="46"/>
    </row>
    <row r="201" spans="1:21" ht="15">
      <c r="A201" s="117" t="str">
        <f t="shared" si="6"/>
        <v>06153650</v>
      </c>
      <c r="B201" s="98">
        <f t="shared" si="6"/>
        <v>43678</v>
      </c>
      <c r="C201" s="115"/>
      <c r="D201" s="115"/>
      <c r="E201" s="116"/>
      <c r="F201" s="116">
        <v>0</v>
      </c>
      <c r="G201" s="116">
        <v>0</v>
      </c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46"/>
      <c r="U201" s="46"/>
    </row>
    <row r="202" spans="1:21" ht="15">
      <c r="A202" s="117" t="str">
        <f t="shared" si="6"/>
        <v>06153650</v>
      </c>
      <c r="B202" s="98">
        <f t="shared" si="6"/>
        <v>43678</v>
      </c>
      <c r="C202" s="115"/>
      <c r="D202" s="115"/>
      <c r="E202" s="116"/>
      <c r="F202" s="116">
        <v>0</v>
      </c>
      <c r="G202" s="116">
        <v>0</v>
      </c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46"/>
      <c r="U202" s="46"/>
    </row>
    <row r="203" spans="1:21" ht="15">
      <c r="A203" s="117" t="str">
        <f t="shared" si="6"/>
        <v>06153650</v>
      </c>
      <c r="B203" s="98">
        <f t="shared" si="6"/>
        <v>43678</v>
      </c>
      <c r="C203" s="115"/>
      <c r="D203" s="115"/>
      <c r="E203" s="116"/>
      <c r="F203" s="116">
        <v>0</v>
      </c>
      <c r="G203" s="116">
        <v>0</v>
      </c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46"/>
      <c r="U203" s="46"/>
    </row>
    <row r="204" spans="1:21" ht="15">
      <c r="A204" s="117" t="str">
        <f t="shared" si="6"/>
        <v>06153650</v>
      </c>
      <c r="B204" s="98">
        <f t="shared" si="6"/>
        <v>43678</v>
      </c>
      <c r="C204" s="115"/>
      <c r="D204" s="115"/>
      <c r="E204" s="116"/>
      <c r="F204" s="116">
        <v>0</v>
      </c>
      <c r="G204" s="116">
        <v>0</v>
      </c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46"/>
      <c r="U204" s="46"/>
    </row>
    <row r="205" spans="1:21" ht="15">
      <c r="A205" s="117" t="str">
        <f t="shared" si="6"/>
        <v>06153650</v>
      </c>
      <c r="B205" s="98">
        <f t="shared" si="6"/>
        <v>43678</v>
      </c>
      <c r="C205" s="115"/>
      <c r="D205" s="115"/>
      <c r="E205" s="116"/>
      <c r="F205" s="116">
        <v>0</v>
      </c>
      <c r="G205" s="116">
        <v>0</v>
      </c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46"/>
      <c r="U205" s="46"/>
    </row>
    <row r="206" spans="1:21" ht="15">
      <c r="A206" s="117" t="str">
        <f t="shared" si="6"/>
        <v>06153650</v>
      </c>
      <c r="B206" s="98">
        <f t="shared" si="6"/>
        <v>43678</v>
      </c>
      <c r="C206" s="115"/>
      <c r="D206" s="115"/>
      <c r="E206" s="116"/>
      <c r="F206" s="116">
        <v>0</v>
      </c>
      <c r="G206" s="116">
        <v>0</v>
      </c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46"/>
      <c r="U206" s="46"/>
    </row>
    <row r="207" spans="1:21" ht="15">
      <c r="A207" s="117" t="str">
        <f t="shared" si="6"/>
        <v>06153650</v>
      </c>
      <c r="B207" s="98">
        <f t="shared" si="6"/>
        <v>43678</v>
      </c>
      <c r="C207" s="115"/>
      <c r="D207" s="115"/>
      <c r="E207" s="116"/>
      <c r="F207" s="116">
        <v>0</v>
      </c>
      <c r="G207" s="116">
        <v>0</v>
      </c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46"/>
      <c r="U207" s="46"/>
    </row>
    <row r="208" spans="1:21" ht="15">
      <c r="A208" s="117" t="str">
        <f t="shared" si="6"/>
        <v>06153650</v>
      </c>
      <c r="B208" s="98">
        <f t="shared" si="6"/>
        <v>43678</v>
      </c>
      <c r="C208" s="115"/>
      <c r="D208" s="115"/>
      <c r="E208" s="116"/>
      <c r="F208" s="116">
        <v>0</v>
      </c>
      <c r="G208" s="116">
        <v>0</v>
      </c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46"/>
      <c r="U208" s="46"/>
    </row>
    <row r="209" spans="1:21" ht="15">
      <c r="A209" s="117" t="str">
        <f aca="true" t="shared" si="7" ref="A209:B228">+A$88</f>
        <v>06153650</v>
      </c>
      <c r="B209" s="98">
        <f t="shared" si="7"/>
        <v>43678</v>
      </c>
      <c r="C209" s="115"/>
      <c r="D209" s="115"/>
      <c r="E209" s="116"/>
      <c r="F209" s="116">
        <v>0</v>
      </c>
      <c r="G209" s="116">
        <v>0</v>
      </c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46"/>
      <c r="U209" s="46"/>
    </row>
    <row r="210" spans="1:21" ht="15">
      <c r="A210" s="117" t="str">
        <f t="shared" si="7"/>
        <v>06153650</v>
      </c>
      <c r="B210" s="98">
        <f t="shared" si="7"/>
        <v>43678</v>
      </c>
      <c r="C210" s="115"/>
      <c r="D210" s="115"/>
      <c r="E210" s="116"/>
      <c r="F210" s="116">
        <v>0</v>
      </c>
      <c r="G210" s="116">
        <v>0</v>
      </c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46"/>
      <c r="U210" s="46"/>
    </row>
    <row r="211" spans="1:21" ht="15">
      <c r="A211" s="117" t="str">
        <f t="shared" si="7"/>
        <v>06153650</v>
      </c>
      <c r="B211" s="98">
        <f t="shared" si="7"/>
        <v>43678</v>
      </c>
      <c r="C211" s="115"/>
      <c r="D211" s="115"/>
      <c r="E211" s="116"/>
      <c r="F211" s="116">
        <v>0</v>
      </c>
      <c r="G211" s="116">
        <v>0</v>
      </c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46"/>
      <c r="U211" s="46"/>
    </row>
    <row r="212" spans="1:21" ht="15">
      <c r="A212" s="117" t="str">
        <f t="shared" si="7"/>
        <v>06153650</v>
      </c>
      <c r="B212" s="98">
        <f t="shared" si="7"/>
        <v>43678</v>
      </c>
      <c r="C212" s="115"/>
      <c r="D212" s="115"/>
      <c r="E212" s="116"/>
      <c r="F212" s="116">
        <v>0</v>
      </c>
      <c r="G212" s="116">
        <v>0</v>
      </c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46"/>
      <c r="U212" s="46"/>
    </row>
    <row r="213" spans="1:21" ht="15">
      <c r="A213" s="117" t="str">
        <f t="shared" si="7"/>
        <v>06153650</v>
      </c>
      <c r="B213" s="98">
        <f t="shared" si="7"/>
        <v>43678</v>
      </c>
      <c r="C213" s="115"/>
      <c r="D213" s="115"/>
      <c r="E213" s="116"/>
      <c r="F213" s="116">
        <v>2</v>
      </c>
      <c r="G213" s="116">
        <v>0</v>
      </c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46"/>
      <c r="U213" s="46"/>
    </row>
    <row r="214" spans="1:21" ht="15">
      <c r="A214" s="117" t="str">
        <f t="shared" si="7"/>
        <v>06153650</v>
      </c>
      <c r="B214" s="98">
        <f t="shared" si="7"/>
        <v>43678</v>
      </c>
      <c r="C214" s="115"/>
      <c r="D214" s="115"/>
      <c r="E214" s="116"/>
      <c r="F214" s="116">
        <v>0</v>
      </c>
      <c r="G214" s="116">
        <v>0</v>
      </c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46"/>
      <c r="U214" s="46"/>
    </row>
    <row r="215" spans="1:21" ht="15">
      <c r="A215" s="117" t="str">
        <f t="shared" si="7"/>
        <v>06153650</v>
      </c>
      <c r="B215" s="98">
        <f t="shared" si="7"/>
        <v>43678</v>
      </c>
      <c r="C215" s="115"/>
      <c r="D215" s="115"/>
      <c r="E215" s="116"/>
      <c r="F215" s="116">
        <v>0</v>
      </c>
      <c r="G215" s="116">
        <v>0</v>
      </c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46"/>
      <c r="U215" s="46"/>
    </row>
    <row r="216" spans="1:21" ht="15">
      <c r="A216" s="117" t="str">
        <f t="shared" si="7"/>
        <v>06153650</v>
      </c>
      <c r="B216" s="98">
        <f t="shared" si="7"/>
        <v>43678</v>
      </c>
      <c r="C216" s="115"/>
      <c r="D216" s="115"/>
      <c r="E216" s="116"/>
      <c r="F216" s="116">
        <v>0</v>
      </c>
      <c r="G216" s="116">
        <v>0</v>
      </c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46"/>
      <c r="U216" s="46"/>
    </row>
    <row r="217" spans="1:21" ht="15">
      <c r="A217" s="117" t="str">
        <f t="shared" si="7"/>
        <v>06153650</v>
      </c>
      <c r="B217" s="98">
        <f t="shared" si="7"/>
        <v>43678</v>
      </c>
      <c r="C217" s="115"/>
      <c r="D217" s="115"/>
      <c r="E217" s="116"/>
      <c r="F217" s="116">
        <v>0</v>
      </c>
      <c r="G217" s="116">
        <v>0</v>
      </c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46"/>
      <c r="U217" s="46"/>
    </row>
    <row r="218" spans="1:21" ht="15">
      <c r="A218" s="117" t="str">
        <f t="shared" si="7"/>
        <v>06153650</v>
      </c>
      <c r="B218" s="98">
        <f t="shared" si="7"/>
        <v>43678</v>
      </c>
      <c r="C218" s="115"/>
      <c r="D218" s="115"/>
      <c r="E218" s="116"/>
      <c r="F218" s="116">
        <v>0</v>
      </c>
      <c r="G218" s="116">
        <v>0</v>
      </c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46"/>
      <c r="U218" s="46"/>
    </row>
    <row r="219" spans="1:21" ht="15">
      <c r="A219" s="117" t="str">
        <f t="shared" si="7"/>
        <v>06153650</v>
      </c>
      <c r="B219" s="98">
        <f t="shared" si="7"/>
        <v>43678</v>
      </c>
      <c r="C219" s="115"/>
      <c r="D219" s="115"/>
      <c r="E219" s="116"/>
      <c r="F219" s="116">
        <v>0</v>
      </c>
      <c r="G219" s="116">
        <v>0</v>
      </c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46"/>
      <c r="U219" s="46"/>
    </row>
    <row r="220" spans="1:21" ht="15">
      <c r="A220" s="117" t="str">
        <f t="shared" si="7"/>
        <v>06153650</v>
      </c>
      <c r="B220" s="98">
        <f t="shared" si="7"/>
        <v>43678</v>
      </c>
      <c r="C220" s="115"/>
      <c r="D220" s="115"/>
      <c r="E220" s="116"/>
      <c r="F220" s="116">
        <v>0</v>
      </c>
      <c r="G220" s="116">
        <v>0</v>
      </c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46"/>
      <c r="U220" s="46"/>
    </row>
    <row r="221" spans="1:21" ht="15">
      <c r="A221" s="117" t="str">
        <f t="shared" si="7"/>
        <v>06153650</v>
      </c>
      <c r="B221" s="98">
        <f t="shared" si="7"/>
        <v>43678</v>
      </c>
      <c r="C221" s="115"/>
      <c r="D221" s="115"/>
      <c r="E221" s="116"/>
      <c r="F221" s="116">
        <v>0</v>
      </c>
      <c r="G221" s="116">
        <v>0</v>
      </c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46"/>
      <c r="U221" s="46"/>
    </row>
    <row r="222" spans="1:21" ht="15">
      <c r="A222" s="117" t="str">
        <f t="shared" si="7"/>
        <v>06153650</v>
      </c>
      <c r="B222" s="98">
        <f t="shared" si="7"/>
        <v>43678</v>
      </c>
      <c r="C222" s="115"/>
      <c r="D222" s="115"/>
      <c r="E222" s="116"/>
      <c r="F222" s="116">
        <v>0</v>
      </c>
      <c r="G222" s="116">
        <v>0</v>
      </c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46"/>
      <c r="U222" s="46"/>
    </row>
    <row r="223" spans="1:21" ht="15">
      <c r="A223" s="117" t="str">
        <f t="shared" si="7"/>
        <v>06153650</v>
      </c>
      <c r="B223" s="98">
        <f t="shared" si="7"/>
        <v>43678</v>
      </c>
      <c r="C223" s="115"/>
      <c r="D223" s="115"/>
      <c r="E223" s="116"/>
      <c r="F223" s="116">
        <v>0</v>
      </c>
      <c r="G223" s="116">
        <v>0</v>
      </c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46"/>
      <c r="U223" s="46"/>
    </row>
    <row r="224" spans="1:21" ht="15">
      <c r="A224" s="117" t="str">
        <f t="shared" si="7"/>
        <v>06153650</v>
      </c>
      <c r="B224" s="98">
        <f t="shared" si="7"/>
        <v>43678</v>
      </c>
      <c r="C224" s="115"/>
      <c r="D224" s="115"/>
      <c r="E224" s="116"/>
      <c r="F224" s="116">
        <v>0</v>
      </c>
      <c r="G224" s="116">
        <v>0</v>
      </c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46"/>
      <c r="U224" s="46"/>
    </row>
    <row r="225" spans="1:21" ht="15">
      <c r="A225" s="117" t="str">
        <f t="shared" si="7"/>
        <v>06153650</v>
      </c>
      <c r="B225" s="98">
        <f t="shared" si="7"/>
        <v>43678</v>
      </c>
      <c r="C225" s="115"/>
      <c r="D225" s="115"/>
      <c r="E225" s="116"/>
      <c r="F225" s="116">
        <v>0</v>
      </c>
      <c r="G225" s="116">
        <v>0</v>
      </c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46"/>
      <c r="U225" s="46"/>
    </row>
    <row r="226" spans="1:21" ht="15">
      <c r="A226" s="117" t="str">
        <f t="shared" si="7"/>
        <v>06153650</v>
      </c>
      <c r="B226" s="98">
        <f t="shared" si="7"/>
        <v>43678</v>
      </c>
      <c r="C226" s="115"/>
      <c r="D226" s="115"/>
      <c r="E226" s="116"/>
      <c r="F226" s="116">
        <v>0</v>
      </c>
      <c r="G226" s="116">
        <v>0</v>
      </c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46"/>
      <c r="U226" s="46"/>
    </row>
    <row r="227" spans="1:21" ht="15">
      <c r="A227" s="117" t="str">
        <f t="shared" si="7"/>
        <v>06153650</v>
      </c>
      <c r="B227" s="98">
        <f t="shared" si="7"/>
        <v>43678</v>
      </c>
      <c r="C227" s="115"/>
      <c r="D227" s="115"/>
      <c r="E227" s="116"/>
      <c r="F227" s="116">
        <v>0</v>
      </c>
      <c r="G227" s="116">
        <v>0</v>
      </c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46"/>
      <c r="U227" s="46"/>
    </row>
    <row r="228" spans="1:21" ht="15">
      <c r="A228" s="117" t="str">
        <f t="shared" si="7"/>
        <v>06153650</v>
      </c>
      <c r="B228" s="98">
        <f t="shared" si="7"/>
        <v>43678</v>
      </c>
      <c r="C228" s="115"/>
      <c r="D228" s="115"/>
      <c r="E228" s="116"/>
      <c r="F228" s="116">
        <v>0</v>
      </c>
      <c r="G228" s="116">
        <v>0</v>
      </c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46"/>
      <c r="U228" s="46"/>
    </row>
    <row r="229" spans="1:21" ht="15">
      <c r="A229" s="117" t="str">
        <f aca="true" t="shared" si="8" ref="A229:B243">+A$88</f>
        <v>06153650</v>
      </c>
      <c r="B229" s="98">
        <f t="shared" si="8"/>
        <v>43678</v>
      </c>
      <c r="C229" s="115"/>
      <c r="D229" s="115"/>
      <c r="E229" s="116"/>
      <c r="F229" s="116">
        <v>0</v>
      </c>
      <c r="G229" s="116">
        <v>0</v>
      </c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46"/>
      <c r="U229" s="46"/>
    </row>
    <row r="230" spans="1:21" ht="15">
      <c r="A230" s="117" t="str">
        <f t="shared" si="8"/>
        <v>06153650</v>
      </c>
      <c r="B230" s="98">
        <f t="shared" si="8"/>
        <v>43678</v>
      </c>
      <c r="C230" s="115"/>
      <c r="D230" s="115"/>
      <c r="E230" s="116"/>
      <c r="F230" s="116">
        <v>0</v>
      </c>
      <c r="G230" s="116">
        <v>1</v>
      </c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46"/>
      <c r="U230" s="46"/>
    </row>
    <row r="231" spans="1:21" ht="15">
      <c r="A231" s="117" t="str">
        <f t="shared" si="8"/>
        <v>06153650</v>
      </c>
      <c r="B231" s="98">
        <f t="shared" si="8"/>
        <v>43678</v>
      </c>
      <c r="C231" s="115"/>
      <c r="D231" s="115"/>
      <c r="E231" s="116"/>
      <c r="F231" s="116">
        <v>9</v>
      </c>
      <c r="G231" s="116">
        <v>1</v>
      </c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46"/>
      <c r="U231" s="46"/>
    </row>
    <row r="232" spans="1:21" ht="15">
      <c r="A232" s="117" t="str">
        <f t="shared" si="8"/>
        <v>06153650</v>
      </c>
      <c r="B232" s="98">
        <f t="shared" si="8"/>
        <v>43678</v>
      </c>
      <c r="C232" s="115"/>
      <c r="D232" s="115"/>
      <c r="E232" s="116"/>
      <c r="F232" s="116">
        <v>38</v>
      </c>
      <c r="G232" s="116">
        <v>19</v>
      </c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46"/>
      <c r="U232" s="46"/>
    </row>
    <row r="233" spans="1:21" ht="15">
      <c r="A233" s="117" t="str">
        <f t="shared" si="8"/>
        <v>06153650</v>
      </c>
      <c r="B233" s="98">
        <f t="shared" si="8"/>
        <v>43678</v>
      </c>
      <c r="C233" s="115"/>
      <c r="D233" s="115"/>
      <c r="E233" s="116"/>
      <c r="F233" s="116">
        <v>0</v>
      </c>
      <c r="G233" s="116">
        <v>0</v>
      </c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46"/>
      <c r="U233" s="46"/>
    </row>
    <row r="234" spans="1:21" ht="15">
      <c r="A234" s="117" t="str">
        <f t="shared" si="8"/>
        <v>06153650</v>
      </c>
      <c r="B234" s="98">
        <f t="shared" si="8"/>
        <v>43678</v>
      </c>
      <c r="C234" s="115"/>
      <c r="D234" s="115"/>
      <c r="E234" s="116"/>
      <c r="F234" s="116">
        <v>0</v>
      </c>
      <c r="G234" s="116">
        <v>0</v>
      </c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46"/>
      <c r="U234" s="46"/>
    </row>
    <row r="235" spans="1:21" ht="15">
      <c r="A235" s="117" t="str">
        <f t="shared" si="8"/>
        <v>06153650</v>
      </c>
      <c r="B235" s="98">
        <f t="shared" si="8"/>
        <v>43678</v>
      </c>
      <c r="C235" s="115"/>
      <c r="D235" s="115"/>
      <c r="E235" s="116"/>
      <c r="F235" s="116">
        <v>0</v>
      </c>
      <c r="G235" s="116">
        <v>0</v>
      </c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46"/>
      <c r="U235" s="46"/>
    </row>
    <row r="236" spans="1:21" ht="15">
      <c r="A236" s="117" t="str">
        <f t="shared" si="8"/>
        <v>06153650</v>
      </c>
      <c r="B236" s="98">
        <f t="shared" si="8"/>
        <v>43678</v>
      </c>
      <c r="C236" s="115"/>
      <c r="D236" s="115"/>
      <c r="E236" s="116"/>
      <c r="F236" s="116">
        <v>0</v>
      </c>
      <c r="G236" s="116">
        <v>0</v>
      </c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46"/>
      <c r="U236" s="46"/>
    </row>
    <row r="237" spans="1:21" ht="15">
      <c r="A237" s="117" t="str">
        <f t="shared" si="8"/>
        <v>06153650</v>
      </c>
      <c r="B237" s="98">
        <f t="shared" si="8"/>
        <v>43678</v>
      </c>
      <c r="C237" s="115"/>
      <c r="D237" s="115"/>
      <c r="E237" s="116"/>
      <c r="F237" s="116">
        <v>0</v>
      </c>
      <c r="G237" s="116">
        <v>0</v>
      </c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46"/>
      <c r="U237" s="46"/>
    </row>
    <row r="238" spans="1:21" ht="15">
      <c r="A238" s="117" t="str">
        <f t="shared" si="8"/>
        <v>06153650</v>
      </c>
      <c r="B238" s="98">
        <f t="shared" si="8"/>
        <v>43678</v>
      </c>
      <c r="C238" s="115"/>
      <c r="D238" s="115"/>
      <c r="E238" s="116"/>
      <c r="F238" s="116">
        <v>0</v>
      </c>
      <c r="G238" s="116">
        <v>0</v>
      </c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46"/>
      <c r="U238" s="46"/>
    </row>
    <row r="239" spans="1:21" ht="15">
      <c r="A239" s="117" t="str">
        <f t="shared" si="8"/>
        <v>06153650</v>
      </c>
      <c r="B239" s="98">
        <f t="shared" si="8"/>
        <v>43678</v>
      </c>
      <c r="C239" s="115"/>
      <c r="D239" s="115"/>
      <c r="E239" s="116"/>
      <c r="F239" s="116">
        <v>0</v>
      </c>
      <c r="G239" s="116">
        <v>0</v>
      </c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46"/>
      <c r="U239" s="46"/>
    </row>
    <row r="240" spans="1:21" ht="15">
      <c r="A240" s="117" t="str">
        <f t="shared" si="8"/>
        <v>06153650</v>
      </c>
      <c r="B240" s="98">
        <f t="shared" si="8"/>
        <v>43678</v>
      </c>
      <c r="C240" s="115"/>
      <c r="D240" s="115"/>
      <c r="E240" s="116"/>
      <c r="F240" s="116">
        <v>0</v>
      </c>
      <c r="G240" s="116">
        <v>0</v>
      </c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46"/>
      <c r="U240" s="46"/>
    </row>
    <row r="241" spans="1:21" ht="15">
      <c r="A241" s="117" t="str">
        <f t="shared" si="8"/>
        <v>06153650</v>
      </c>
      <c r="B241" s="98">
        <f t="shared" si="8"/>
        <v>43678</v>
      </c>
      <c r="C241" s="115"/>
      <c r="D241" s="115"/>
      <c r="E241" s="116"/>
      <c r="F241" s="116">
        <v>0</v>
      </c>
      <c r="G241" s="116">
        <v>0</v>
      </c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46"/>
      <c r="U241" s="46"/>
    </row>
    <row r="242" spans="1:21" ht="15">
      <c r="A242" s="117" t="str">
        <f t="shared" si="8"/>
        <v>06153650</v>
      </c>
      <c r="B242" s="98">
        <f t="shared" si="8"/>
        <v>43678</v>
      </c>
      <c r="C242" s="115"/>
      <c r="D242" s="115"/>
      <c r="E242" s="116"/>
      <c r="F242" s="116">
        <v>0</v>
      </c>
      <c r="G242" s="116">
        <v>1</v>
      </c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46"/>
      <c r="U242" s="46"/>
    </row>
    <row r="243" spans="1:21" ht="15">
      <c r="A243" s="117" t="str">
        <f t="shared" si="8"/>
        <v>06153650</v>
      </c>
      <c r="B243" s="98">
        <f t="shared" si="8"/>
        <v>43678</v>
      </c>
      <c r="C243" s="115"/>
      <c r="D243" s="115"/>
      <c r="E243" s="116"/>
      <c r="F243" s="116">
        <v>0</v>
      </c>
      <c r="G243" s="116">
        <v>0</v>
      </c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46"/>
      <c r="U243" s="46"/>
    </row>
    <row r="244" spans="6:7" ht="12.75">
      <c r="F244" s="1">
        <v>0</v>
      </c>
      <c r="G244" s="1">
        <v>0</v>
      </c>
    </row>
    <row r="245" spans="6:7" ht="12.75">
      <c r="F245" s="1">
        <v>0</v>
      </c>
      <c r="G245" s="1">
        <v>0</v>
      </c>
    </row>
    <row r="246" spans="6:7" ht="12.75">
      <c r="F246" s="1">
        <v>0</v>
      </c>
      <c r="G246" s="1">
        <v>0</v>
      </c>
    </row>
    <row r="247" spans="6:7" ht="12.75">
      <c r="F247" s="1">
        <v>0</v>
      </c>
      <c r="G247" s="1">
        <v>0</v>
      </c>
    </row>
    <row r="248" spans="6:7" ht="12.75">
      <c r="F248" s="1">
        <v>0</v>
      </c>
      <c r="G248" s="1">
        <v>0</v>
      </c>
    </row>
    <row r="249" spans="6:7" ht="12.75">
      <c r="F249" s="1">
        <v>0</v>
      </c>
      <c r="G249" s="1">
        <v>0</v>
      </c>
    </row>
    <row r="250" spans="6:7" ht="12.75">
      <c r="F250" s="1">
        <v>3</v>
      </c>
      <c r="G250" s="1">
        <v>0</v>
      </c>
    </row>
    <row r="251" spans="6:7" ht="12.75">
      <c r="F251" s="1">
        <v>0</v>
      </c>
      <c r="G251" s="1">
        <v>0</v>
      </c>
    </row>
    <row r="252" spans="6:7" ht="12.75">
      <c r="F252" s="1">
        <v>0</v>
      </c>
      <c r="G252" s="1">
        <v>0</v>
      </c>
    </row>
    <row r="253" spans="6:7" ht="12.75">
      <c r="F253" s="1">
        <v>0</v>
      </c>
      <c r="G253" s="1">
        <v>0</v>
      </c>
    </row>
    <row r="254" spans="6:7" ht="12.75">
      <c r="F254" s="1">
        <v>0</v>
      </c>
      <c r="G254" s="1">
        <v>0</v>
      </c>
    </row>
    <row r="255" spans="6:7" ht="12.75">
      <c r="F255" s="1">
        <v>0</v>
      </c>
      <c r="G255" s="1">
        <v>0</v>
      </c>
    </row>
    <row r="256" spans="6:7" ht="12.75">
      <c r="F256" s="1">
        <v>39</v>
      </c>
      <c r="G256" s="1">
        <v>53</v>
      </c>
    </row>
    <row r="257" spans="6:7" ht="12.75">
      <c r="F257" s="1">
        <v>0</v>
      </c>
      <c r="G257" s="1">
        <v>0</v>
      </c>
    </row>
    <row r="258" spans="6:7" ht="12.75">
      <c r="F258" s="1">
        <v>0</v>
      </c>
      <c r="G258" s="1">
        <v>0</v>
      </c>
    </row>
    <row r="259" spans="6:7" ht="12.75">
      <c r="F259" s="1">
        <v>0</v>
      </c>
      <c r="G259" s="1">
        <v>0</v>
      </c>
    </row>
    <row r="260" spans="6:7" ht="12.75">
      <c r="F260" s="1">
        <v>0</v>
      </c>
      <c r="G260" s="1">
        <v>0</v>
      </c>
    </row>
    <row r="261" spans="6:7" ht="12.75">
      <c r="F261" s="1">
        <v>0</v>
      </c>
      <c r="G261" s="1">
        <v>0</v>
      </c>
    </row>
    <row r="262" spans="6:7" ht="12.75">
      <c r="F262" s="1">
        <v>0</v>
      </c>
      <c r="G262" s="1">
        <v>0</v>
      </c>
    </row>
    <row r="263" spans="6:7" ht="12.75">
      <c r="F263" s="1">
        <v>0</v>
      </c>
      <c r="G263" s="1">
        <v>0</v>
      </c>
    </row>
    <row r="264" spans="6:7" ht="12.75">
      <c r="F264" s="1">
        <v>0</v>
      </c>
      <c r="G264" s="1">
        <v>0</v>
      </c>
    </row>
    <row r="265" spans="6:7" ht="12.75">
      <c r="F265" s="1">
        <v>0</v>
      </c>
      <c r="G265" s="1">
        <v>0</v>
      </c>
    </row>
    <row r="266" spans="6:7" ht="12.75">
      <c r="F266" s="1">
        <v>0</v>
      </c>
      <c r="G266" s="1">
        <v>0</v>
      </c>
    </row>
    <row r="267" spans="6:7" ht="12.75">
      <c r="F267" s="1">
        <v>0</v>
      </c>
      <c r="G267" s="1">
        <v>0</v>
      </c>
    </row>
    <row r="268" spans="6:7" ht="12.75">
      <c r="F268" s="1">
        <v>0</v>
      </c>
      <c r="G268" s="1">
        <v>0</v>
      </c>
    </row>
    <row r="269" spans="6:7" ht="12.75">
      <c r="F269" s="1">
        <v>1</v>
      </c>
      <c r="G269" s="1">
        <v>0</v>
      </c>
    </row>
    <row r="270" spans="6:7" ht="12.75">
      <c r="F270" s="1">
        <v>0</v>
      </c>
      <c r="G270" s="1">
        <v>0</v>
      </c>
    </row>
    <row r="271" spans="6:7" ht="12.75">
      <c r="F271" s="1">
        <v>0</v>
      </c>
      <c r="G271" s="1">
        <v>0</v>
      </c>
    </row>
    <row r="272" spans="6:7" ht="12.75">
      <c r="F272" s="1">
        <v>0</v>
      </c>
      <c r="G272" s="1">
        <v>0</v>
      </c>
    </row>
    <row r="273" spans="6:7" ht="12.75">
      <c r="F273" s="1">
        <v>0</v>
      </c>
      <c r="G273" s="1">
        <v>0</v>
      </c>
    </row>
    <row r="274" spans="6:7" ht="12.75">
      <c r="F274" s="1">
        <v>0</v>
      </c>
      <c r="G274" s="1">
        <v>0</v>
      </c>
    </row>
    <row r="275" spans="6:7" ht="12.75">
      <c r="F275" s="1">
        <v>0</v>
      </c>
      <c r="G275" s="1">
        <v>0</v>
      </c>
    </row>
    <row r="276" spans="6:7" ht="12.75">
      <c r="F276" s="1">
        <v>0</v>
      </c>
      <c r="G276" s="1">
        <v>0</v>
      </c>
    </row>
    <row r="277" spans="6:7" ht="12.75">
      <c r="F277" s="1">
        <v>0</v>
      </c>
      <c r="G277" s="1">
        <v>0</v>
      </c>
    </row>
    <row r="278" spans="6:7" ht="12.75">
      <c r="F278" s="1">
        <v>0</v>
      </c>
      <c r="G278" s="1">
        <v>0</v>
      </c>
    </row>
    <row r="279" spans="6:7" ht="12.75">
      <c r="F279" s="1">
        <v>0</v>
      </c>
      <c r="G279" s="1">
        <v>0</v>
      </c>
    </row>
    <row r="280" spans="6:7" ht="12.75">
      <c r="F280" s="1">
        <v>0</v>
      </c>
      <c r="G280" s="1">
        <v>0</v>
      </c>
    </row>
    <row r="281" spans="6:7" ht="12.75">
      <c r="F281" s="1">
        <v>0</v>
      </c>
      <c r="G281" s="1">
        <v>0</v>
      </c>
    </row>
    <row r="282" spans="6:7" ht="12.75">
      <c r="F282" s="1">
        <v>0</v>
      </c>
      <c r="G282" s="1">
        <v>0</v>
      </c>
    </row>
    <row r="283" spans="6:7" ht="12.75">
      <c r="F283" s="1">
        <v>0</v>
      </c>
      <c r="G283" s="1">
        <v>0</v>
      </c>
    </row>
    <row r="284" spans="6:7" ht="12.75">
      <c r="F284" s="1">
        <v>0</v>
      </c>
      <c r="G284" s="1">
        <v>0</v>
      </c>
    </row>
    <row r="285" spans="6:7" ht="12.75">
      <c r="F285" s="1">
        <v>0</v>
      </c>
      <c r="G285" s="1">
        <v>0</v>
      </c>
    </row>
    <row r="286" spans="6:7" ht="12.75">
      <c r="F286" s="1">
        <v>0</v>
      </c>
      <c r="G286" s="1">
        <v>0</v>
      </c>
    </row>
    <row r="287" spans="6:7" ht="12.75">
      <c r="F287" s="1">
        <v>0</v>
      </c>
      <c r="G287" s="1">
        <v>0</v>
      </c>
    </row>
    <row r="288" spans="6:7" ht="12.75">
      <c r="F288" s="1">
        <v>0</v>
      </c>
      <c r="G288" s="1">
        <v>0</v>
      </c>
    </row>
    <row r="289" spans="6:7" ht="12.75">
      <c r="F289" s="1">
        <v>0</v>
      </c>
      <c r="G289" s="1">
        <v>0</v>
      </c>
    </row>
    <row r="290" spans="6:7" ht="12.75">
      <c r="F290" s="1">
        <v>0</v>
      </c>
      <c r="G290" s="1">
        <v>0</v>
      </c>
    </row>
    <row r="291" spans="6:7" ht="12.75">
      <c r="F291" s="1">
        <v>0</v>
      </c>
      <c r="G291" s="1">
        <v>0</v>
      </c>
    </row>
    <row r="292" spans="6:7" ht="12.75">
      <c r="F292" s="1">
        <v>0</v>
      </c>
      <c r="G292" s="1">
        <v>0</v>
      </c>
    </row>
    <row r="293" spans="6:7" ht="12.75">
      <c r="F293" s="1">
        <v>0</v>
      </c>
      <c r="G293" s="1">
        <v>0</v>
      </c>
    </row>
    <row r="294" spans="6:7" ht="12.75">
      <c r="F294" s="1">
        <v>0</v>
      </c>
      <c r="G294" s="1">
        <v>0</v>
      </c>
    </row>
    <row r="295" spans="6:7" ht="12.75">
      <c r="F295" s="1">
        <v>0</v>
      </c>
      <c r="G295" s="1">
        <v>0</v>
      </c>
    </row>
    <row r="296" spans="6:7" ht="12.75">
      <c r="F296" s="1">
        <v>0</v>
      </c>
      <c r="G296" s="1">
        <v>0</v>
      </c>
    </row>
    <row r="297" spans="6:7" ht="12.75">
      <c r="F297" s="1">
        <v>0</v>
      </c>
      <c r="G297" s="1">
        <v>0</v>
      </c>
    </row>
    <row r="298" spans="6:7" ht="12.75">
      <c r="F298" s="1">
        <v>0</v>
      </c>
      <c r="G298" s="1">
        <v>0</v>
      </c>
    </row>
    <row r="299" spans="6:7" ht="12.75">
      <c r="F299" s="1">
        <v>0</v>
      </c>
      <c r="G299" s="1">
        <v>0</v>
      </c>
    </row>
    <row r="300" spans="6:7" ht="12.75">
      <c r="F300" s="1">
        <v>0</v>
      </c>
      <c r="G300" s="1">
        <v>0</v>
      </c>
    </row>
    <row r="301" spans="6:7" ht="12.75">
      <c r="F301" s="1">
        <v>0</v>
      </c>
      <c r="G301" s="1">
        <v>0</v>
      </c>
    </row>
    <row r="302" spans="6:7" ht="12.75">
      <c r="F302" s="1">
        <v>0</v>
      </c>
      <c r="G302" s="1">
        <v>0</v>
      </c>
    </row>
    <row r="303" spans="6:7" ht="12.75">
      <c r="F303" s="1">
        <v>0</v>
      </c>
      <c r="G303" s="1">
        <v>0</v>
      </c>
    </row>
    <row r="304" spans="6:7" ht="12.75">
      <c r="F304" s="1">
        <v>0</v>
      </c>
      <c r="G304" s="1">
        <v>0</v>
      </c>
    </row>
    <row r="305" spans="6:7" ht="12.75">
      <c r="F305" s="1">
        <v>0</v>
      </c>
      <c r="G305" s="1">
        <v>0</v>
      </c>
    </row>
    <row r="306" spans="6:7" ht="12.75">
      <c r="F306" s="1">
        <v>0</v>
      </c>
      <c r="G306" s="1">
        <v>0</v>
      </c>
    </row>
    <row r="307" spans="6:7" ht="12.75">
      <c r="F307" s="1">
        <v>0</v>
      </c>
      <c r="G307" s="1">
        <v>0</v>
      </c>
    </row>
    <row r="308" spans="6:7" ht="12.75">
      <c r="F308" s="1">
        <v>0</v>
      </c>
      <c r="G308" s="1">
        <v>0</v>
      </c>
    </row>
    <row r="309" spans="6:7" ht="12.75">
      <c r="F309" s="1">
        <v>0</v>
      </c>
      <c r="G309" s="1">
        <v>0</v>
      </c>
    </row>
    <row r="310" spans="6:7" ht="12.75">
      <c r="F310" s="1">
        <v>0</v>
      </c>
      <c r="G310" s="1">
        <v>0</v>
      </c>
    </row>
    <row r="311" spans="6:7" ht="12.75">
      <c r="F311" s="1">
        <v>0</v>
      </c>
      <c r="G311" s="1">
        <v>0</v>
      </c>
    </row>
    <row r="312" spans="6:7" ht="12.75">
      <c r="F312" s="1">
        <v>0</v>
      </c>
      <c r="G312" s="1">
        <v>0</v>
      </c>
    </row>
    <row r="313" spans="6:7" ht="12.75">
      <c r="F313" s="1">
        <v>0</v>
      </c>
      <c r="G313" s="1">
        <v>0</v>
      </c>
    </row>
    <row r="314" spans="6:7" ht="12.75">
      <c r="F314" s="1">
        <v>0</v>
      </c>
      <c r="G314" s="1">
        <v>0</v>
      </c>
    </row>
    <row r="315" spans="6:7" ht="12.75">
      <c r="F315" s="1">
        <v>0</v>
      </c>
      <c r="G315" s="1">
        <v>0</v>
      </c>
    </row>
    <row r="316" spans="6:7" ht="12.75">
      <c r="F316" s="1">
        <v>0</v>
      </c>
      <c r="G316" s="1">
        <v>0</v>
      </c>
    </row>
    <row r="317" spans="6:7" ht="12.75">
      <c r="F317" s="1">
        <v>0</v>
      </c>
      <c r="G317" s="1">
        <v>0</v>
      </c>
    </row>
    <row r="318" spans="6:7" ht="12.75">
      <c r="F318" s="1">
        <v>0</v>
      </c>
      <c r="G318" s="1">
        <v>0</v>
      </c>
    </row>
    <row r="319" spans="6:7" ht="12.75">
      <c r="F319" s="1">
        <v>0</v>
      </c>
      <c r="G319" s="1">
        <v>0</v>
      </c>
    </row>
    <row r="320" spans="6:7" ht="12.75">
      <c r="F320" s="1">
        <v>0</v>
      </c>
      <c r="G320" s="1">
        <v>0</v>
      </c>
    </row>
    <row r="321" spans="6:7" ht="12.75">
      <c r="F321" s="1">
        <v>0</v>
      </c>
      <c r="G321" s="1">
        <v>0</v>
      </c>
    </row>
    <row r="322" spans="6:7" ht="12.75">
      <c r="F322" s="1">
        <v>0</v>
      </c>
      <c r="G322" s="1">
        <v>0</v>
      </c>
    </row>
    <row r="323" spans="6:7" ht="12.75">
      <c r="F323" s="1">
        <v>0</v>
      </c>
      <c r="G323" s="1">
        <v>0</v>
      </c>
    </row>
    <row r="324" spans="6:7" ht="12.75">
      <c r="F324" s="1">
        <v>0</v>
      </c>
      <c r="G324" s="1">
        <v>0</v>
      </c>
    </row>
    <row r="325" spans="6:7" ht="12.75">
      <c r="F325" s="1">
        <v>0</v>
      </c>
      <c r="G325" s="1">
        <v>0</v>
      </c>
    </row>
    <row r="326" spans="6:7" ht="12.75">
      <c r="F326" s="1">
        <v>1</v>
      </c>
      <c r="G326" s="1">
        <v>0</v>
      </c>
    </row>
    <row r="327" spans="6:7" ht="12.75">
      <c r="F327" s="1">
        <v>0</v>
      </c>
      <c r="G327" s="1">
        <v>0</v>
      </c>
    </row>
    <row r="328" spans="6:7" ht="12.75">
      <c r="F328" s="1">
        <v>0</v>
      </c>
      <c r="G328" s="1">
        <v>0</v>
      </c>
    </row>
    <row r="329" spans="6:7" ht="12.75">
      <c r="F329" s="1">
        <v>0</v>
      </c>
      <c r="G329" s="1">
        <v>0</v>
      </c>
    </row>
    <row r="330" spans="6:7" ht="12.75">
      <c r="F330" s="1">
        <v>0</v>
      </c>
      <c r="G330" s="1">
        <v>0</v>
      </c>
    </row>
    <row r="331" spans="6:7" ht="12.75">
      <c r="F331" s="1">
        <v>0</v>
      </c>
      <c r="G331" s="1">
        <v>0</v>
      </c>
    </row>
    <row r="332" spans="6:7" ht="12.75">
      <c r="F332" s="1">
        <v>0</v>
      </c>
      <c r="G332" s="1">
        <v>0</v>
      </c>
    </row>
    <row r="333" spans="6:7" ht="12.75">
      <c r="F333" s="1">
        <v>0</v>
      </c>
      <c r="G333" s="1">
        <v>0</v>
      </c>
    </row>
    <row r="334" spans="6:7" ht="12.75">
      <c r="F334" s="1">
        <v>0</v>
      </c>
      <c r="G334" s="1">
        <v>0</v>
      </c>
    </row>
    <row r="335" spans="6:7" ht="12.75">
      <c r="F335" s="1">
        <v>0</v>
      </c>
      <c r="G335" s="1">
        <v>0</v>
      </c>
    </row>
    <row r="336" spans="6:7" ht="12.75">
      <c r="F336" s="1">
        <v>0</v>
      </c>
      <c r="G336" s="1">
        <v>0</v>
      </c>
    </row>
    <row r="337" spans="6:7" ht="12.75">
      <c r="F337" s="1">
        <v>0</v>
      </c>
      <c r="G337" s="1">
        <v>0</v>
      </c>
    </row>
    <row r="338" spans="6:7" ht="12.75">
      <c r="F338" s="1">
        <v>0</v>
      </c>
      <c r="G338" s="1">
        <v>0</v>
      </c>
    </row>
    <row r="339" spans="6:7" ht="12.75">
      <c r="F339" s="1">
        <v>0</v>
      </c>
      <c r="G339" s="1">
        <v>0</v>
      </c>
    </row>
    <row r="340" spans="6:7" ht="12.75">
      <c r="F340" s="1">
        <v>0</v>
      </c>
      <c r="G340" s="1">
        <v>0</v>
      </c>
    </row>
    <row r="341" spans="6:7" ht="12.75">
      <c r="F341" s="1">
        <v>0</v>
      </c>
      <c r="G341" s="1">
        <v>0</v>
      </c>
    </row>
    <row r="342" spans="6:7" ht="12.75">
      <c r="F342" s="1">
        <v>0</v>
      </c>
      <c r="G342" s="1">
        <v>0</v>
      </c>
    </row>
    <row r="343" spans="6:7" ht="12.75">
      <c r="F343" s="1">
        <v>0</v>
      </c>
      <c r="G343" s="1">
        <v>0</v>
      </c>
    </row>
    <row r="344" spans="6:7" ht="12.75">
      <c r="F344" s="1">
        <v>0</v>
      </c>
      <c r="G344" s="1">
        <v>0</v>
      </c>
    </row>
    <row r="345" spans="6:7" ht="12.75">
      <c r="F345" s="1">
        <v>0</v>
      </c>
      <c r="G345" s="1">
        <v>0</v>
      </c>
    </row>
    <row r="346" spans="6:7" ht="12.75">
      <c r="F346" s="1">
        <v>0</v>
      </c>
      <c r="G346" s="1">
        <v>0</v>
      </c>
    </row>
    <row r="347" spans="6:7" ht="12.75">
      <c r="F347" s="1">
        <v>0</v>
      </c>
      <c r="G347" s="1">
        <v>0</v>
      </c>
    </row>
    <row r="348" spans="6:7" ht="12.75">
      <c r="F348" s="1">
        <v>0</v>
      </c>
      <c r="G348" s="1">
        <v>0</v>
      </c>
    </row>
    <row r="349" spans="6:7" ht="12.75">
      <c r="F349" s="1">
        <v>0</v>
      </c>
      <c r="G349" s="1">
        <v>0</v>
      </c>
    </row>
    <row r="350" spans="6:7" ht="12.75">
      <c r="F350" s="1">
        <v>0</v>
      </c>
      <c r="G350" s="1">
        <v>0</v>
      </c>
    </row>
    <row r="351" spans="6:7" ht="12.75">
      <c r="F351" s="1">
        <v>0</v>
      </c>
      <c r="G351" s="1">
        <v>0</v>
      </c>
    </row>
    <row r="352" spans="6:7" ht="12.75">
      <c r="F352" s="1">
        <v>0</v>
      </c>
      <c r="G352" s="1">
        <v>0</v>
      </c>
    </row>
    <row r="353" spans="6:7" ht="12.75">
      <c r="F353" s="1">
        <v>0</v>
      </c>
      <c r="G353" s="1">
        <v>0</v>
      </c>
    </row>
    <row r="354" spans="6:7" ht="12.75">
      <c r="F354" s="1">
        <v>0</v>
      </c>
      <c r="G354" s="1">
        <v>0</v>
      </c>
    </row>
    <row r="355" spans="6:7" ht="12.75">
      <c r="F355" s="1">
        <v>0</v>
      </c>
      <c r="G355" s="1">
        <v>0</v>
      </c>
    </row>
    <row r="356" spans="6:7" ht="12.75">
      <c r="F356" s="1">
        <v>0</v>
      </c>
      <c r="G356" s="1">
        <v>0</v>
      </c>
    </row>
    <row r="357" spans="6:7" ht="12.75">
      <c r="F357" s="1">
        <v>0</v>
      </c>
      <c r="G357" s="1">
        <v>0</v>
      </c>
    </row>
    <row r="358" spans="6:7" ht="12.75">
      <c r="F358" s="1">
        <v>0</v>
      </c>
      <c r="G358" s="1">
        <v>0</v>
      </c>
    </row>
    <row r="359" spans="6:7" ht="12.75">
      <c r="F359" s="1">
        <v>0</v>
      </c>
      <c r="G359" s="1">
        <v>0</v>
      </c>
    </row>
    <row r="360" spans="6:7" ht="12.75">
      <c r="F360" s="1">
        <v>0</v>
      </c>
      <c r="G360" s="1">
        <v>0</v>
      </c>
    </row>
    <row r="361" spans="6:7" ht="12.75">
      <c r="F361" s="1">
        <v>0</v>
      </c>
      <c r="G361" s="1">
        <v>0</v>
      </c>
    </row>
    <row r="362" spans="6:7" ht="12.75">
      <c r="F362" s="1">
        <v>0</v>
      </c>
      <c r="G362" s="1">
        <v>0</v>
      </c>
    </row>
    <row r="363" spans="6:7" ht="12.75">
      <c r="F363" s="1">
        <v>0</v>
      </c>
      <c r="G363" s="1">
        <v>0</v>
      </c>
    </row>
    <row r="364" spans="6:7" ht="12.75">
      <c r="F364" s="1">
        <v>0</v>
      </c>
      <c r="G364" s="1">
        <v>0</v>
      </c>
    </row>
    <row r="365" spans="6:7" ht="12.75">
      <c r="F365" s="1">
        <v>0</v>
      </c>
      <c r="G365" s="1">
        <v>0</v>
      </c>
    </row>
    <row r="366" spans="6:7" ht="12.75">
      <c r="F366" s="1">
        <v>0</v>
      </c>
      <c r="G366" s="1">
        <v>0</v>
      </c>
    </row>
    <row r="367" spans="6:7" ht="12.75">
      <c r="F367" s="1">
        <v>0</v>
      </c>
      <c r="G367" s="1">
        <v>0</v>
      </c>
    </row>
    <row r="368" spans="6:7" ht="12.75">
      <c r="F368" s="1">
        <v>0</v>
      </c>
      <c r="G368" s="1">
        <v>0</v>
      </c>
    </row>
    <row r="369" spans="6:7" ht="12.75">
      <c r="F369" s="1">
        <v>0</v>
      </c>
      <c r="G369" s="1">
        <v>0</v>
      </c>
    </row>
    <row r="370" spans="6:7" ht="12.75">
      <c r="F370" s="1">
        <v>0</v>
      </c>
      <c r="G370" s="1">
        <v>0</v>
      </c>
    </row>
    <row r="371" spans="6:7" ht="12.75">
      <c r="F371" s="1">
        <v>0</v>
      </c>
      <c r="G371" s="1">
        <v>0</v>
      </c>
    </row>
    <row r="372" spans="6:7" ht="12.75">
      <c r="F372" s="1">
        <v>0</v>
      </c>
      <c r="G372" s="1">
        <v>0</v>
      </c>
    </row>
    <row r="373" spans="6:7" ht="12.75">
      <c r="F373" s="1">
        <v>0</v>
      </c>
      <c r="G373" s="1">
        <v>0</v>
      </c>
    </row>
    <row r="374" spans="6:7" ht="12.75">
      <c r="F374" s="1">
        <v>0</v>
      </c>
      <c r="G374" s="1">
        <v>0</v>
      </c>
    </row>
    <row r="375" spans="6:7" ht="12.75">
      <c r="F375" s="1">
        <v>0</v>
      </c>
      <c r="G375" s="1">
        <v>0</v>
      </c>
    </row>
    <row r="376" spans="6:7" ht="12.75">
      <c r="F376" s="1">
        <v>0</v>
      </c>
      <c r="G376" s="1">
        <v>0</v>
      </c>
    </row>
    <row r="377" spans="6:7" ht="12.75">
      <c r="F377" s="1">
        <v>3</v>
      </c>
      <c r="G377" s="1">
        <v>1</v>
      </c>
    </row>
    <row r="378" spans="6:7" ht="12.75">
      <c r="F378" s="1">
        <v>0</v>
      </c>
      <c r="G378" s="1">
        <v>0</v>
      </c>
    </row>
    <row r="379" spans="6:7" ht="12.75">
      <c r="F379" s="1">
        <v>0</v>
      </c>
      <c r="G379" s="1">
        <v>0</v>
      </c>
    </row>
    <row r="380" spans="6:7" ht="12.75">
      <c r="F380" s="1">
        <v>0</v>
      </c>
      <c r="G380" s="1">
        <v>0</v>
      </c>
    </row>
    <row r="381" spans="6:7" ht="12.75">
      <c r="F381" s="1">
        <v>0</v>
      </c>
      <c r="G381" s="1">
        <v>1</v>
      </c>
    </row>
    <row r="382" spans="6:7" ht="12.75">
      <c r="F382" s="1">
        <v>2</v>
      </c>
      <c r="G382" s="1">
        <v>0</v>
      </c>
    </row>
    <row r="383" spans="6:7" ht="12.75">
      <c r="F383" s="1">
        <v>0</v>
      </c>
      <c r="G383" s="1">
        <v>0</v>
      </c>
    </row>
    <row r="384" spans="6:7" ht="12.75">
      <c r="F384" s="1">
        <v>8</v>
      </c>
      <c r="G384" s="1">
        <v>6</v>
      </c>
    </row>
    <row r="385" spans="6:7" ht="12.75">
      <c r="F385" s="1">
        <v>0</v>
      </c>
      <c r="G385" s="1">
        <v>0</v>
      </c>
    </row>
    <row r="386" spans="6:7" ht="12.75">
      <c r="F386" s="1">
        <v>0</v>
      </c>
      <c r="G386" s="1">
        <v>0</v>
      </c>
    </row>
    <row r="387" spans="6:7" ht="12.75">
      <c r="F387" s="1">
        <v>0</v>
      </c>
      <c r="G387" s="1">
        <v>0</v>
      </c>
    </row>
    <row r="388" spans="6:7" ht="12.75">
      <c r="F388" s="1">
        <v>0</v>
      </c>
      <c r="G388" s="1">
        <v>0</v>
      </c>
    </row>
    <row r="389" spans="6:7" ht="12.75">
      <c r="F389" s="1">
        <v>0</v>
      </c>
      <c r="G389" s="1">
        <v>0</v>
      </c>
    </row>
    <row r="390" spans="6:7" ht="12.75">
      <c r="F390" s="1">
        <v>0</v>
      </c>
      <c r="G390" s="1">
        <v>1</v>
      </c>
    </row>
    <row r="391" spans="6:7" ht="12.75">
      <c r="F391" s="1">
        <v>0</v>
      </c>
      <c r="G391" s="1">
        <v>0</v>
      </c>
    </row>
    <row r="392" spans="6:7" ht="12.75">
      <c r="F392" s="1">
        <v>0</v>
      </c>
      <c r="G392" s="1">
        <v>0</v>
      </c>
    </row>
    <row r="393" spans="6:7" ht="12.75">
      <c r="F393" s="1">
        <v>0</v>
      </c>
      <c r="G393" s="1">
        <v>1</v>
      </c>
    </row>
    <row r="394" spans="6:7" ht="12.75">
      <c r="F394" s="1">
        <v>0</v>
      </c>
      <c r="G394" s="1">
        <v>0</v>
      </c>
    </row>
    <row r="395" spans="6:7" ht="12.75">
      <c r="F395" s="1">
        <v>1</v>
      </c>
      <c r="G395" s="1">
        <v>0</v>
      </c>
    </row>
    <row r="396" spans="6:7" ht="12.75">
      <c r="F396" s="1">
        <v>0</v>
      </c>
      <c r="G396" s="1">
        <v>0</v>
      </c>
    </row>
    <row r="397" spans="6:7" ht="12.75">
      <c r="F397" s="1">
        <v>0</v>
      </c>
      <c r="G397" s="1">
        <v>0</v>
      </c>
    </row>
    <row r="398" spans="6:7" ht="12.75">
      <c r="F398" s="1">
        <v>0</v>
      </c>
      <c r="G398" s="1">
        <v>0</v>
      </c>
    </row>
    <row r="399" spans="6:7" ht="12.75">
      <c r="F399" s="1">
        <v>0</v>
      </c>
      <c r="G399" s="1">
        <v>0</v>
      </c>
    </row>
    <row r="400" spans="6:7" ht="12.75">
      <c r="F400" s="1">
        <v>0</v>
      </c>
      <c r="G400" s="1">
        <v>0</v>
      </c>
    </row>
    <row r="401" spans="6:7" ht="12.75">
      <c r="F401" s="1">
        <v>0</v>
      </c>
      <c r="G401" s="1">
        <v>0</v>
      </c>
    </row>
    <row r="402" spans="6:7" ht="12.75">
      <c r="F402" s="1">
        <v>0</v>
      </c>
      <c r="G402" s="1">
        <v>0</v>
      </c>
    </row>
    <row r="403" spans="6:7" ht="12.75">
      <c r="F403" s="1">
        <v>0</v>
      </c>
      <c r="G403" s="1">
        <v>0</v>
      </c>
    </row>
    <row r="404" spans="6:7" ht="12.75">
      <c r="F404" s="1">
        <v>0</v>
      </c>
      <c r="G404" s="1">
        <v>0</v>
      </c>
    </row>
    <row r="405" spans="6:7" ht="12.75">
      <c r="F405" s="1">
        <v>0</v>
      </c>
      <c r="G405" s="1">
        <v>0</v>
      </c>
    </row>
    <row r="406" spans="6:7" ht="12.75">
      <c r="F406" s="1">
        <v>0</v>
      </c>
      <c r="G406" s="1">
        <v>0</v>
      </c>
    </row>
    <row r="407" spans="6:7" ht="12.75">
      <c r="F407" s="1">
        <v>0</v>
      </c>
      <c r="G407" s="1">
        <v>0</v>
      </c>
    </row>
    <row r="408" spans="6:7" ht="12.75">
      <c r="F408" s="1">
        <v>0</v>
      </c>
      <c r="G408" s="1">
        <v>0</v>
      </c>
    </row>
    <row r="409" spans="6:7" ht="12.75">
      <c r="F409" s="1">
        <v>0</v>
      </c>
      <c r="G409" s="1">
        <v>0</v>
      </c>
    </row>
    <row r="410" spans="6:7" ht="12.75">
      <c r="F410" s="1">
        <v>0</v>
      </c>
      <c r="G410" s="1">
        <v>0</v>
      </c>
    </row>
    <row r="411" spans="6:7" ht="12.75">
      <c r="F411" s="1">
        <v>0</v>
      </c>
      <c r="G411" s="1">
        <v>0</v>
      </c>
    </row>
    <row r="412" spans="6:7" ht="12.75">
      <c r="F412" s="1">
        <v>0</v>
      </c>
      <c r="G412" s="1">
        <v>0</v>
      </c>
    </row>
    <row r="413" spans="6:7" ht="12.75">
      <c r="F413" s="1">
        <v>0</v>
      </c>
      <c r="G413" s="1">
        <v>0</v>
      </c>
    </row>
    <row r="414" spans="6:7" ht="12.75">
      <c r="F414" s="1">
        <v>0</v>
      </c>
      <c r="G414" s="1">
        <v>0</v>
      </c>
    </row>
    <row r="415" spans="6:7" ht="12.75">
      <c r="F415" s="1">
        <v>0</v>
      </c>
      <c r="G415" s="1">
        <v>0</v>
      </c>
    </row>
    <row r="416" spans="6:7" ht="12.75">
      <c r="F416" s="1">
        <v>0</v>
      </c>
      <c r="G416" s="1">
        <v>0</v>
      </c>
    </row>
    <row r="417" spans="6:7" ht="12.75">
      <c r="F417" s="1">
        <v>0</v>
      </c>
      <c r="G417" s="1">
        <v>0</v>
      </c>
    </row>
    <row r="418" spans="6:7" ht="12.75">
      <c r="F418" s="1">
        <v>0</v>
      </c>
      <c r="G418" s="1">
        <v>0</v>
      </c>
    </row>
    <row r="419" spans="6:7" ht="12.75">
      <c r="F419" s="1">
        <v>0</v>
      </c>
      <c r="G419" s="1">
        <v>0</v>
      </c>
    </row>
    <row r="420" spans="6:7" ht="12.75">
      <c r="F420" s="1">
        <v>0</v>
      </c>
      <c r="G420" s="1">
        <v>0</v>
      </c>
    </row>
    <row r="421" spans="6:7" ht="12.75">
      <c r="F421" s="1">
        <v>0</v>
      </c>
      <c r="G421" s="1">
        <v>0</v>
      </c>
    </row>
    <row r="422" spans="6:7" ht="12.75">
      <c r="F422" s="1">
        <v>0</v>
      </c>
      <c r="G422" s="1">
        <v>0</v>
      </c>
    </row>
    <row r="423" spans="6:7" ht="12.75">
      <c r="F423" s="1">
        <v>0</v>
      </c>
      <c r="G423" s="1">
        <v>0</v>
      </c>
    </row>
    <row r="424" spans="6:7" ht="12.75">
      <c r="F424" s="1">
        <v>0</v>
      </c>
      <c r="G424" s="1">
        <v>0</v>
      </c>
    </row>
    <row r="425" spans="6:7" ht="12.75">
      <c r="F425" s="1">
        <v>0</v>
      </c>
      <c r="G425" s="1">
        <v>2</v>
      </c>
    </row>
    <row r="426" spans="6:7" ht="12.75">
      <c r="F426" s="1">
        <v>0</v>
      </c>
      <c r="G426" s="1">
        <v>0</v>
      </c>
    </row>
    <row r="427" spans="6:7" ht="12.75">
      <c r="F427" s="1">
        <v>0</v>
      </c>
      <c r="G427" s="1">
        <v>0</v>
      </c>
    </row>
    <row r="428" spans="6:7" ht="12.75">
      <c r="F428" s="1">
        <v>0</v>
      </c>
      <c r="G428" s="1">
        <v>0</v>
      </c>
    </row>
    <row r="429" spans="6:7" ht="12.75">
      <c r="F429" s="1">
        <v>0</v>
      </c>
      <c r="G429" s="1">
        <v>0</v>
      </c>
    </row>
    <row r="430" spans="6:7" ht="12.75">
      <c r="F430" s="1">
        <v>0</v>
      </c>
      <c r="G430" s="1">
        <v>0</v>
      </c>
    </row>
    <row r="431" spans="6:7" ht="12.75">
      <c r="F431" s="1">
        <v>0</v>
      </c>
      <c r="G431" s="1">
        <v>0</v>
      </c>
    </row>
    <row r="432" spans="6:7" ht="12.75">
      <c r="F432" s="1">
        <v>0</v>
      </c>
      <c r="G432" s="1">
        <v>0</v>
      </c>
    </row>
    <row r="433" spans="6:7" ht="12.75">
      <c r="F433" s="1">
        <v>0</v>
      </c>
      <c r="G433" s="1">
        <v>0</v>
      </c>
    </row>
    <row r="434" spans="6:7" ht="12.75">
      <c r="F434" s="1">
        <v>0</v>
      </c>
      <c r="G434" s="1">
        <v>0</v>
      </c>
    </row>
    <row r="435" spans="6:7" ht="12.75">
      <c r="F435" s="1">
        <v>0</v>
      </c>
      <c r="G435" s="1">
        <v>0</v>
      </c>
    </row>
    <row r="436" spans="6:7" ht="12.75">
      <c r="F436" s="1">
        <v>0</v>
      </c>
      <c r="G436" s="1">
        <v>0</v>
      </c>
    </row>
    <row r="437" spans="6:7" ht="12.75">
      <c r="F437" s="1">
        <v>0</v>
      </c>
      <c r="G437" s="1">
        <v>0</v>
      </c>
    </row>
    <row r="438" spans="6:7" ht="12.75">
      <c r="F438" s="1">
        <v>0</v>
      </c>
      <c r="G438" s="1">
        <v>0</v>
      </c>
    </row>
    <row r="439" spans="6:7" ht="12.75">
      <c r="F439" s="1">
        <v>0</v>
      </c>
      <c r="G439" s="1">
        <v>0</v>
      </c>
    </row>
    <row r="440" spans="6:7" ht="12.75">
      <c r="F440" s="1">
        <v>0</v>
      </c>
      <c r="G440" s="1">
        <v>0</v>
      </c>
    </row>
    <row r="441" spans="6:7" ht="12.75">
      <c r="F441" s="1">
        <v>0</v>
      </c>
      <c r="G441" s="1">
        <v>0</v>
      </c>
    </row>
    <row r="442" spans="6:7" ht="12.75">
      <c r="F442" s="1">
        <v>0</v>
      </c>
      <c r="G442" s="1">
        <v>0</v>
      </c>
    </row>
    <row r="443" spans="6:7" ht="12.75">
      <c r="F443" s="1">
        <v>0</v>
      </c>
      <c r="G443" s="1">
        <v>0</v>
      </c>
    </row>
    <row r="444" spans="6:7" ht="12.75">
      <c r="F444" s="1">
        <v>0</v>
      </c>
      <c r="G444" s="1">
        <v>0</v>
      </c>
    </row>
    <row r="445" spans="6:7" ht="12.75">
      <c r="F445" s="1">
        <v>0</v>
      </c>
      <c r="G445" s="1">
        <v>0</v>
      </c>
    </row>
    <row r="446" spans="6:7" ht="12.75">
      <c r="F446" s="1">
        <v>0</v>
      </c>
      <c r="G446" s="1">
        <v>0</v>
      </c>
    </row>
    <row r="447" spans="6:7" ht="12.75">
      <c r="F447" s="1">
        <v>0</v>
      </c>
      <c r="G447" s="1">
        <v>0</v>
      </c>
    </row>
    <row r="448" spans="6:7" ht="12.75">
      <c r="F448" s="1">
        <v>0</v>
      </c>
      <c r="G448" s="1">
        <v>0</v>
      </c>
    </row>
    <row r="449" spans="6:7" ht="12.75">
      <c r="F449" s="1">
        <v>0</v>
      </c>
      <c r="G449" s="1">
        <v>0</v>
      </c>
    </row>
    <row r="450" spans="6:7" ht="12.75">
      <c r="F450" s="1">
        <v>0</v>
      </c>
      <c r="G450" s="1">
        <v>0</v>
      </c>
    </row>
    <row r="451" spans="6:7" ht="12.75">
      <c r="F451" s="1">
        <v>0</v>
      </c>
      <c r="G451" s="1">
        <v>0</v>
      </c>
    </row>
    <row r="452" spans="6:7" ht="12.75">
      <c r="F452" s="1">
        <v>0</v>
      </c>
      <c r="G452" s="1">
        <v>0</v>
      </c>
    </row>
    <row r="453" spans="6:7" ht="12.75">
      <c r="F453" s="1">
        <v>0</v>
      </c>
      <c r="G453" s="1">
        <v>0</v>
      </c>
    </row>
    <row r="454" spans="6:7" ht="12.75">
      <c r="F454" s="1">
        <v>0</v>
      </c>
      <c r="G454" s="1">
        <v>0</v>
      </c>
    </row>
    <row r="455" spans="6:7" ht="12.75">
      <c r="F455" s="1">
        <v>0</v>
      </c>
      <c r="G455" s="1">
        <v>0</v>
      </c>
    </row>
    <row r="456" spans="6:7" ht="12.75">
      <c r="F456" s="1">
        <v>0</v>
      </c>
      <c r="G456" s="1">
        <v>0</v>
      </c>
    </row>
    <row r="457" spans="6:7" ht="12.75">
      <c r="F457" s="1">
        <v>0</v>
      </c>
      <c r="G457" s="1">
        <v>0</v>
      </c>
    </row>
    <row r="458" spans="6:7" ht="12.75">
      <c r="F458" s="1">
        <v>0</v>
      </c>
      <c r="G458" s="1">
        <v>0</v>
      </c>
    </row>
    <row r="459" spans="6:7" ht="12.75">
      <c r="F459" s="1">
        <v>0</v>
      </c>
      <c r="G459" s="1">
        <v>0</v>
      </c>
    </row>
    <row r="460" spans="6:7" ht="12.75">
      <c r="F460" s="1">
        <v>0</v>
      </c>
      <c r="G460" s="1">
        <v>0</v>
      </c>
    </row>
    <row r="461" spans="6:7" ht="12.75">
      <c r="F461" s="1">
        <v>0</v>
      </c>
      <c r="G461" s="1">
        <v>0</v>
      </c>
    </row>
    <row r="462" spans="6:7" ht="12.75">
      <c r="F462" s="1">
        <v>0</v>
      </c>
      <c r="G462" s="1">
        <v>0</v>
      </c>
    </row>
    <row r="463" spans="6:7" ht="12.75">
      <c r="F463" s="1">
        <v>0</v>
      </c>
      <c r="G463" s="1">
        <v>0</v>
      </c>
    </row>
    <row r="464" spans="6:7" ht="12.75">
      <c r="F464" s="1">
        <v>0</v>
      </c>
      <c r="G464" s="1">
        <v>0</v>
      </c>
    </row>
    <row r="465" spans="6:7" ht="12.75">
      <c r="F465" s="1">
        <v>0</v>
      </c>
      <c r="G465" s="1">
        <v>0</v>
      </c>
    </row>
    <row r="466" spans="6:7" ht="12.75">
      <c r="F466" s="1">
        <v>0</v>
      </c>
      <c r="G466" s="1">
        <v>0</v>
      </c>
    </row>
    <row r="467" spans="6:7" ht="12.75">
      <c r="F467" s="1">
        <v>0</v>
      </c>
      <c r="G467" s="1">
        <v>0</v>
      </c>
    </row>
    <row r="468" spans="6:7" ht="12.75">
      <c r="F468" s="1">
        <v>0</v>
      </c>
      <c r="G468" s="1">
        <v>0</v>
      </c>
    </row>
    <row r="469" spans="6:7" ht="12.75">
      <c r="F469" s="1">
        <v>0</v>
      </c>
      <c r="G469" s="1">
        <v>0</v>
      </c>
    </row>
    <row r="470" spans="6:7" ht="12.75">
      <c r="F470" s="1">
        <v>0</v>
      </c>
      <c r="G470" s="1">
        <v>0</v>
      </c>
    </row>
    <row r="471" spans="6:7" ht="12.75">
      <c r="F471" s="1">
        <v>0</v>
      </c>
      <c r="G471" s="1">
        <v>0</v>
      </c>
    </row>
    <row r="472" spans="6:7" ht="12.75">
      <c r="F472" s="1">
        <v>0</v>
      </c>
      <c r="G472" s="1">
        <v>0</v>
      </c>
    </row>
    <row r="473" spans="6:7" ht="12.75">
      <c r="F473" s="1">
        <v>0</v>
      </c>
      <c r="G473" s="1">
        <v>0</v>
      </c>
    </row>
    <row r="474" spans="6:7" ht="12.75">
      <c r="F474" s="1">
        <v>0</v>
      </c>
      <c r="G474" s="1">
        <v>0</v>
      </c>
    </row>
    <row r="475" spans="6:7" ht="12.75">
      <c r="F475" s="1">
        <v>0</v>
      </c>
      <c r="G475" s="1">
        <v>0</v>
      </c>
    </row>
    <row r="476" spans="6:7" ht="12.75">
      <c r="F476" s="1">
        <v>0</v>
      </c>
      <c r="G476" s="1">
        <v>0</v>
      </c>
    </row>
    <row r="477" spans="6:7" ht="12.75">
      <c r="F477" s="1">
        <v>0</v>
      </c>
      <c r="G477" s="1">
        <v>0</v>
      </c>
    </row>
    <row r="478" spans="6:7" ht="12.75">
      <c r="F478" s="1">
        <v>0</v>
      </c>
      <c r="G478" s="1">
        <v>0</v>
      </c>
    </row>
    <row r="479" spans="6:7" ht="12.75">
      <c r="F479" s="1">
        <v>0</v>
      </c>
      <c r="G479" s="1">
        <v>0</v>
      </c>
    </row>
    <row r="480" spans="6:7" ht="12.75">
      <c r="F480" s="1">
        <v>0</v>
      </c>
      <c r="G480" s="1">
        <v>0</v>
      </c>
    </row>
    <row r="481" spans="6:7" ht="12.75">
      <c r="F481" s="1">
        <v>0</v>
      </c>
      <c r="G481" s="1">
        <v>0</v>
      </c>
    </row>
    <row r="482" spans="6:7" ht="12.75">
      <c r="F482" s="1">
        <v>0</v>
      </c>
      <c r="G482" s="1">
        <v>0</v>
      </c>
    </row>
    <row r="483" spans="6:7" ht="12.75">
      <c r="F483" s="1">
        <v>0</v>
      </c>
      <c r="G483" s="1">
        <v>0</v>
      </c>
    </row>
    <row r="484" spans="6:7" ht="12.75">
      <c r="F484" s="1">
        <v>0</v>
      </c>
      <c r="G484" s="1">
        <v>0</v>
      </c>
    </row>
    <row r="485" spans="6:7" ht="12.75">
      <c r="F485" s="1">
        <v>0</v>
      </c>
      <c r="G485" s="1">
        <v>0</v>
      </c>
    </row>
    <row r="486" spans="6:7" ht="12.75">
      <c r="F486" s="1">
        <v>0</v>
      </c>
      <c r="G486" s="1">
        <v>0</v>
      </c>
    </row>
    <row r="487" spans="6:7" ht="12.75">
      <c r="F487" s="1">
        <v>0</v>
      </c>
      <c r="G487" s="1">
        <v>0</v>
      </c>
    </row>
    <row r="488" spans="6:7" ht="12.75">
      <c r="F488" s="1">
        <v>0</v>
      </c>
      <c r="G488" s="1">
        <v>0</v>
      </c>
    </row>
    <row r="489" spans="6:7" ht="12.75">
      <c r="F489" s="1">
        <v>0</v>
      </c>
      <c r="G489" s="1">
        <v>0</v>
      </c>
    </row>
    <row r="490" spans="6:7" ht="12.75">
      <c r="F490" s="1">
        <v>0</v>
      </c>
      <c r="G490" s="1">
        <v>0</v>
      </c>
    </row>
    <row r="491" spans="6:7" ht="12.75">
      <c r="F491" s="1">
        <v>0</v>
      </c>
      <c r="G491" s="1">
        <v>0</v>
      </c>
    </row>
    <row r="492" spans="6:7" ht="12.75">
      <c r="F492" s="1">
        <v>0</v>
      </c>
      <c r="G492" s="1">
        <v>0</v>
      </c>
    </row>
    <row r="493" spans="6:7" ht="12.75">
      <c r="F493" s="1">
        <v>0</v>
      </c>
      <c r="G493" s="1">
        <v>0</v>
      </c>
    </row>
    <row r="494" spans="6:7" ht="12.75">
      <c r="F494" s="1">
        <v>0</v>
      </c>
      <c r="G494" s="1">
        <v>0</v>
      </c>
    </row>
    <row r="495" spans="6:7" ht="12.75">
      <c r="F495" s="1">
        <v>0</v>
      </c>
      <c r="G495" s="1">
        <v>0</v>
      </c>
    </row>
    <row r="496" spans="6:7" ht="12.75">
      <c r="F496" s="1">
        <v>0</v>
      </c>
      <c r="G496" s="1">
        <v>0</v>
      </c>
    </row>
    <row r="497" spans="6:7" ht="12.75">
      <c r="F497" s="1">
        <v>0</v>
      </c>
      <c r="G497" s="1">
        <v>0</v>
      </c>
    </row>
    <row r="498" spans="6:7" ht="12.75">
      <c r="F498" s="1">
        <v>0</v>
      </c>
      <c r="G498" s="1">
        <v>0</v>
      </c>
    </row>
    <row r="499" spans="6:7" ht="12.75">
      <c r="F499" s="1">
        <v>0</v>
      </c>
      <c r="G499" s="1">
        <v>0</v>
      </c>
    </row>
    <row r="500" spans="6:7" ht="12.75">
      <c r="F500" s="1">
        <v>0</v>
      </c>
      <c r="G500" s="1">
        <v>0</v>
      </c>
    </row>
    <row r="501" spans="6:7" ht="12.75">
      <c r="F501" s="1">
        <v>0</v>
      </c>
      <c r="G501" s="1">
        <v>0</v>
      </c>
    </row>
    <row r="502" spans="6:7" ht="12.75">
      <c r="F502" s="1">
        <v>0</v>
      </c>
      <c r="G502" s="1">
        <v>0</v>
      </c>
    </row>
    <row r="503" spans="6:7" ht="12.75">
      <c r="F503" s="1">
        <v>0</v>
      </c>
      <c r="G503" s="1">
        <v>0</v>
      </c>
    </row>
    <row r="504" spans="6:7" ht="12.75">
      <c r="F504" s="1">
        <v>0</v>
      </c>
      <c r="G504" s="1">
        <v>0</v>
      </c>
    </row>
    <row r="505" spans="6:7" ht="12.75">
      <c r="F505" s="1">
        <v>0</v>
      </c>
      <c r="G505" s="1">
        <v>0</v>
      </c>
    </row>
    <row r="506" spans="6:7" ht="12.75">
      <c r="F506" s="1">
        <v>0</v>
      </c>
      <c r="G506" s="1">
        <v>0</v>
      </c>
    </row>
    <row r="507" spans="6:7" ht="12.75">
      <c r="F507" s="1">
        <v>0</v>
      </c>
      <c r="G507" s="1">
        <v>0</v>
      </c>
    </row>
    <row r="508" spans="6:7" ht="12.75">
      <c r="F508" s="1">
        <v>0</v>
      </c>
      <c r="G508" s="1">
        <v>0</v>
      </c>
    </row>
    <row r="509" spans="6:7" ht="12.75">
      <c r="F509" s="1">
        <v>0</v>
      </c>
      <c r="G509" s="1">
        <v>0</v>
      </c>
    </row>
    <row r="510" spans="6:7" ht="12.75">
      <c r="F510" s="1">
        <v>0</v>
      </c>
      <c r="G510" s="1">
        <v>0</v>
      </c>
    </row>
    <row r="511" spans="6:7" ht="12.75">
      <c r="F511" s="1">
        <v>0</v>
      </c>
      <c r="G511" s="1">
        <v>0</v>
      </c>
    </row>
    <row r="512" spans="6:7" ht="12.75">
      <c r="F512" s="1">
        <v>0</v>
      </c>
      <c r="G512" s="1">
        <v>0</v>
      </c>
    </row>
    <row r="513" spans="6:7" ht="12.75">
      <c r="F513" s="1">
        <v>0</v>
      </c>
      <c r="G513" s="1">
        <v>0</v>
      </c>
    </row>
    <row r="514" spans="6:7" ht="12.75">
      <c r="F514" s="1">
        <v>0</v>
      </c>
      <c r="G514" s="1">
        <v>0</v>
      </c>
    </row>
    <row r="515" spans="6:7" ht="12.75">
      <c r="F515" s="1">
        <v>0</v>
      </c>
      <c r="G515" s="1">
        <v>0</v>
      </c>
    </row>
    <row r="516" spans="6:7" ht="12.75">
      <c r="F516" s="1">
        <v>0</v>
      </c>
      <c r="G516" s="1">
        <v>0</v>
      </c>
    </row>
    <row r="517" spans="6:7" ht="12.75">
      <c r="F517" s="1">
        <v>0</v>
      </c>
      <c r="G517" s="1">
        <v>0</v>
      </c>
    </row>
    <row r="518" spans="6:7" ht="12.75">
      <c r="F518" s="1">
        <v>0</v>
      </c>
      <c r="G518" s="1">
        <v>0</v>
      </c>
    </row>
    <row r="519" spans="6:7" ht="12.75">
      <c r="F519" s="1">
        <v>0</v>
      </c>
      <c r="G519" s="1">
        <v>0</v>
      </c>
    </row>
    <row r="520" spans="6:7" ht="12.75">
      <c r="F520" s="1">
        <v>0</v>
      </c>
      <c r="G520" s="1">
        <v>0</v>
      </c>
    </row>
    <row r="521" spans="6:7" ht="12.75">
      <c r="F521" s="1">
        <v>0</v>
      </c>
      <c r="G521" s="1">
        <v>0</v>
      </c>
    </row>
    <row r="522" spans="6:7" ht="12.75">
      <c r="F522" s="1">
        <v>0</v>
      </c>
      <c r="G522" s="1">
        <v>0</v>
      </c>
    </row>
    <row r="523" spans="6:7" ht="12.75">
      <c r="F523" s="1">
        <v>0</v>
      </c>
      <c r="G523" s="1">
        <v>0</v>
      </c>
    </row>
    <row r="524" spans="6:7" ht="12.75">
      <c r="F524" s="1">
        <v>0</v>
      </c>
      <c r="G524" s="1">
        <v>0</v>
      </c>
    </row>
    <row r="525" spans="6:7" ht="12.75">
      <c r="F525" s="1">
        <v>0</v>
      </c>
      <c r="G525" s="1">
        <v>0</v>
      </c>
    </row>
    <row r="526" spans="6:7" ht="12.75">
      <c r="F526" s="1">
        <v>0</v>
      </c>
      <c r="G526" s="1">
        <v>0</v>
      </c>
    </row>
    <row r="527" spans="6:7" ht="12.75">
      <c r="F527" s="1">
        <v>0</v>
      </c>
      <c r="G527" s="1">
        <v>0</v>
      </c>
    </row>
    <row r="528" spans="6:7" ht="12.75">
      <c r="F528" s="1">
        <v>0</v>
      </c>
      <c r="G528" s="1">
        <v>0</v>
      </c>
    </row>
    <row r="529" spans="6:7" ht="12.75">
      <c r="F529" s="1">
        <v>0</v>
      </c>
      <c r="G529" s="1">
        <v>0</v>
      </c>
    </row>
    <row r="530" spans="6:7" ht="12.75">
      <c r="F530" s="1">
        <v>0</v>
      </c>
      <c r="G530" s="1">
        <v>0</v>
      </c>
    </row>
    <row r="531" spans="6:7" ht="12.75">
      <c r="F531" s="1">
        <v>0</v>
      </c>
      <c r="G531" s="1">
        <v>0</v>
      </c>
    </row>
    <row r="532" spans="6:7" ht="12.75">
      <c r="F532" s="1">
        <v>0</v>
      </c>
      <c r="G532" s="1">
        <v>0</v>
      </c>
    </row>
    <row r="533" spans="6:7" ht="12.75">
      <c r="F533" s="1">
        <v>0</v>
      </c>
      <c r="G533" s="1">
        <v>0</v>
      </c>
    </row>
    <row r="534" spans="6:7" ht="12.75">
      <c r="F534" s="1">
        <v>0</v>
      </c>
      <c r="G534" s="1">
        <v>0</v>
      </c>
    </row>
    <row r="535" spans="6:7" ht="12.75">
      <c r="F535" s="1">
        <v>0</v>
      </c>
      <c r="G535" s="1">
        <v>0</v>
      </c>
    </row>
    <row r="536" spans="6:7" ht="12.75">
      <c r="F536" s="1">
        <v>0</v>
      </c>
      <c r="G536" s="1">
        <v>0</v>
      </c>
    </row>
    <row r="537" spans="6:7" ht="12.75">
      <c r="F537" s="1">
        <v>0</v>
      </c>
      <c r="G537" s="1">
        <v>0</v>
      </c>
    </row>
    <row r="538" spans="6:7" ht="12.75">
      <c r="F538" s="1">
        <v>0</v>
      </c>
      <c r="G538" s="1">
        <v>0</v>
      </c>
    </row>
    <row r="539" spans="6:7" ht="12.75">
      <c r="F539" s="1">
        <v>0</v>
      </c>
      <c r="G539" s="1">
        <v>0</v>
      </c>
    </row>
    <row r="540" spans="6:7" ht="12.75">
      <c r="F540" s="1">
        <v>0</v>
      </c>
      <c r="G540" s="1">
        <v>0</v>
      </c>
    </row>
    <row r="541" spans="6:7" ht="12.75">
      <c r="F541" s="1">
        <v>0</v>
      </c>
      <c r="G541" s="1">
        <v>0</v>
      </c>
    </row>
    <row r="542" spans="6:7" ht="12.75">
      <c r="F542" s="1">
        <v>0</v>
      </c>
      <c r="G542" s="1">
        <v>0</v>
      </c>
    </row>
    <row r="543" spans="6:7" ht="12.75">
      <c r="F543" s="1">
        <v>0</v>
      </c>
      <c r="G543" s="1">
        <v>0</v>
      </c>
    </row>
    <row r="544" spans="6:7" ht="12.75">
      <c r="F544" s="1">
        <v>0</v>
      </c>
      <c r="G544" s="1">
        <v>0</v>
      </c>
    </row>
    <row r="545" spans="6:7" ht="12.75">
      <c r="F545" s="1">
        <v>0</v>
      </c>
      <c r="G545" s="1">
        <v>0</v>
      </c>
    </row>
    <row r="546" spans="6:7" ht="12.75">
      <c r="F546" s="1">
        <v>0</v>
      </c>
      <c r="G546" s="1">
        <v>0</v>
      </c>
    </row>
    <row r="547" spans="6:7" ht="12.75">
      <c r="F547" s="1">
        <v>0</v>
      </c>
      <c r="G547" s="1">
        <v>0</v>
      </c>
    </row>
    <row r="548" spans="6:7" ht="12.75">
      <c r="F548" s="1">
        <v>0</v>
      </c>
      <c r="G548" s="1">
        <v>0</v>
      </c>
    </row>
    <row r="549" spans="6:7" ht="12.75">
      <c r="F549" s="1">
        <v>0</v>
      </c>
      <c r="G549" s="1">
        <v>0</v>
      </c>
    </row>
    <row r="550" spans="6:7" ht="12.75">
      <c r="F550" s="1">
        <v>0</v>
      </c>
      <c r="G550" s="1">
        <v>0</v>
      </c>
    </row>
    <row r="551" spans="6:7" ht="12.75">
      <c r="F551" s="1">
        <v>0</v>
      </c>
      <c r="G551" s="1">
        <v>0</v>
      </c>
    </row>
    <row r="552" spans="6:7" ht="12.75">
      <c r="F552" s="1">
        <v>0</v>
      </c>
      <c r="G552" s="1">
        <v>0</v>
      </c>
    </row>
    <row r="553" spans="6:7" ht="12.75">
      <c r="F553" s="1">
        <v>0</v>
      </c>
      <c r="G553" s="1">
        <v>0</v>
      </c>
    </row>
    <row r="554" spans="6:7" ht="12.75">
      <c r="F554" s="1">
        <v>0</v>
      </c>
      <c r="G554" s="1">
        <v>0</v>
      </c>
    </row>
    <row r="555" spans="6:7" ht="12.75">
      <c r="F555" s="1">
        <v>0</v>
      </c>
      <c r="G555" s="1">
        <v>0</v>
      </c>
    </row>
    <row r="556" spans="6:7" ht="12.75">
      <c r="F556" s="1">
        <v>0</v>
      </c>
      <c r="G556" s="1">
        <v>0</v>
      </c>
    </row>
    <row r="557" spans="6:7" ht="12.75">
      <c r="F557" s="1">
        <v>0</v>
      </c>
      <c r="G557" s="1">
        <v>0</v>
      </c>
    </row>
    <row r="558" spans="6:7" ht="12.75">
      <c r="F558" s="1">
        <v>0</v>
      </c>
      <c r="G558" s="1">
        <v>0</v>
      </c>
    </row>
    <row r="559" spans="6:7" ht="12.75">
      <c r="F559" s="1">
        <v>0</v>
      </c>
      <c r="G559" s="1">
        <v>0</v>
      </c>
    </row>
    <row r="560" spans="6:7" ht="12.75">
      <c r="F560" s="1">
        <v>0</v>
      </c>
      <c r="G560" s="1">
        <v>0</v>
      </c>
    </row>
    <row r="561" spans="6:7" ht="12.75">
      <c r="F561" s="1">
        <v>0</v>
      </c>
      <c r="G561" s="1">
        <v>0</v>
      </c>
    </row>
    <row r="562" spans="6:7" ht="12.75">
      <c r="F562" s="1">
        <v>0</v>
      </c>
      <c r="G562" s="1">
        <v>0</v>
      </c>
    </row>
    <row r="563" spans="6:7" ht="12.75">
      <c r="F563" s="1">
        <v>0</v>
      </c>
      <c r="G563" s="1">
        <v>0</v>
      </c>
    </row>
    <row r="564" spans="6:7" ht="12.75">
      <c r="F564" s="1">
        <v>0</v>
      </c>
      <c r="G564" s="1">
        <v>0</v>
      </c>
    </row>
    <row r="565" spans="6:7" ht="12.75">
      <c r="F565" s="1">
        <v>0</v>
      </c>
      <c r="G565" s="1">
        <v>0</v>
      </c>
    </row>
    <row r="566" spans="6:7" ht="12.75">
      <c r="F566" s="1">
        <v>0</v>
      </c>
      <c r="G566" s="1">
        <v>0</v>
      </c>
    </row>
    <row r="567" spans="6:7" ht="12.75">
      <c r="F567" s="1">
        <v>0</v>
      </c>
      <c r="G567" s="1">
        <v>0</v>
      </c>
    </row>
    <row r="568" spans="6:7" ht="12.75">
      <c r="F568" s="1">
        <v>0</v>
      </c>
      <c r="G568" s="1">
        <v>0</v>
      </c>
    </row>
    <row r="569" spans="6:7" ht="12.75">
      <c r="F569" s="1">
        <v>0</v>
      </c>
      <c r="G569" s="1">
        <v>0</v>
      </c>
    </row>
    <row r="570" spans="6:7" ht="12.75">
      <c r="F570" s="1">
        <v>0</v>
      </c>
      <c r="G570" s="1">
        <v>0</v>
      </c>
    </row>
    <row r="571" spans="6:7" ht="12.75">
      <c r="F571" s="1">
        <v>0</v>
      </c>
      <c r="G571" s="1">
        <v>0</v>
      </c>
    </row>
    <row r="572" spans="6:7" ht="12.75">
      <c r="F572" s="1">
        <v>0</v>
      </c>
      <c r="G572" s="1">
        <v>0</v>
      </c>
    </row>
    <row r="573" spans="6:7" ht="12.75">
      <c r="F573" s="1">
        <v>0</v>
      </c>
      <c r="G573" s="1">
        <v>0</v>
      </c>
    </row>
    <row r="574" spans="6:7" ht="12.75">
      <c r="F574" s="1">
        <v>0</v>
      </c>
      <c r="G574" s="1">
        <v>0</v>
      </c>
    </row>
    <row r="575" spans="6:7" ht="12.75">
      <c r="F575" s="1">
        <v>0</v>
      </c>
      <c r="G575" s="1">
        <v>0</v>
      </c>
    </row>
    <row r="576" spans="6:7" ht="12.75">
      <c r="F576" s="1">
        <v>0</v>
      </c>
      <c r="G576" s="1">
        <v>0</v>
      </c>
    </row>
    <row r="577" spans="6:7" ht="12.75">
      <c r="F577" s="1">
        <v>0</v>
      </c>
      <c r="G577" s="1">
        <v>0</v>
      </c>
    </row>
    <row r="578" spans="6:7" ht="12.75">
      <c r="F578" s="1">
        <v>0</v>
      </c>
      <c r="G578" s="1">
        <v>0</v>
      </c>
    </row>
    <row r="579" spans="6:7" ht="12.75">
      <c r="F579" s="1">
        <v>0</v>
      </c>
      <c r="G579" s="1">
        <v>0</v>
      </c>
    </row>
    <row r="580" spans="6:7" ht="12.75">
      <c r="F580" s="1">
        <v>0</v>
      </c>
      <c r="G580" s="1">
        <v>0</v>
      </c>
    </row>
    <row r="581" spans="6:7" ht="12.75">
      <c r="F581" s="1">
        <v>0</v>
      </c>
      <c r="G581" s="1">
        <v>0</v>
      </c>
    </row>
    <row r="582" spans="6:7" ht="12.75">
      <c r="F582" s="1">
        <v>0</v>
      </c>
      <c r="G582" s="1">
        <v>0</v>
      </c>
    </row>
    <row r="583" spans="6:7" ht="12.75">
      <c r="F583" s="1">
        <v>0</v>
      </c>
      <c r="G583" s="1">
        <v>0</v>
      </c>
    </row>
    <row r="584" spans="6:7" ht="12.75">
      <c r="F584" s="1">
        <v>0</v>
      </c>
      <c r="G584" s="1">
        <v>0</v>
      </c>
    </row>
    <row r="585" spans="6:7" ht="12.75">
      <c r="F585" s="1">
        <v>0</v>
      </c>
      <c r="G585" s="1">
        <v>0</v>
      </c>
    </row>
    <row r="586" spans="6:7" ht="12.75">
      <c r="F586" s="1">
        <v>0</v>
      </c>
      <c r="G586" s="1">
        <v>0</v>
      </c>
    </row>
    <row r="587" spans="6:7" ht="12.75">
      <c r="F587" s="1">
        <v>0</v>
      </c>
      <c r="G587" s="1">
        <v>0</v>
      </c>
    </row>
    <row r="588" spans="6:7" ht="12.75">
      <c r="F588" s="1">
        <v>0</v>
      </c>
      <c r="G588" s="1">
        <v>0</v>
      </c>
    </row>
    <row r="589" spans="6:7" ht="12.75">
      <c r="F589" s="1">
        <v>0</v>
      </c>
      <c r="G589" s="1">
        <v>0</v>
      </c>
    </row>
    <row r="590" spans="6:7" ht="12.75">
      <c r="F590" s="1">
        <v>0</v>
      </c>
      <c r="G590" s="1">
        <v>0</v>
      </c>
    </row>
    <row r="591" spans="6:7" ht="12.75">
      <c r="F591" s="1">
        <v>0</v>
      </c>
      <c r="G591" s="1">
        <v>0</v>
      </c>
    </row>
    <row r="592" spans="6:7" ht="12.75">
      <c r="F592" s="1">
        <v>0</v>
      </c>
      <c r="G592" s="1">
        <v>0</v>
      </c>
    </row>
    <row r="593" spans="6:7" ht="12.75">
      <c r="F593" s="1">
        <v>0</v>
      </c>
      <c r="G593" s="1">
        <v>0</v>
      </c>
    </row>
    <row r="594" spans="6:7" ht="12.75">
      <c r="F594" s="1">
        <v>0</v>
      </c>
      <c r="G594" s="1">
        <v>0</v>
      </c>
    </row>
    <row r="595" spans="6:7" ht="12.75">
      <c r="F595" s="1">
        <v>0</v>
      </c>
      <c r="G595" s="1">
        <v>0</v>
      </c>
    </row>
    <row r="596" spans="6:7" ht="12.75">
      <c r="F596" s="1">
        <v>0</v>
      </c>
      <c r="G596" s="1">
        <v>0</v>
      </c>
    </row>
    <row r="597" spans="6:7" ht="12.75">
      <c r="F597" s="1">
        <v>0</v>
      </c>
      <c r="G597" s="1">
        <v>0</v>
      </c>
    </row>
    <row r="598" spans="6:7" ht="12.75">
      <c r="F598" s="1">
        <v>0</v>
      </c>
      <c r="G598" s="1">
        <v>0</v>
      </c>
    </row>
    <row r="599" spans="6:7" ht="12.75">
      <c r="F599" s="1">
        <v>0</v>
      </c>
      <c r="G599" s="1">
        <v>0</v>
      </c>
    </row>
    <row r="600" spans="6:7" ht="12.75">
      <c r="F600" s="1">
        <v>0</v>
      </c>
      <c r="G600" s="1">
        <v>0</v>
      </c>
    </row>
    <row r="601" spans="6:7" ht="12.75">
      <c r="F601" s="1">
        <v>0</v>
      </c>
      <c r="G601" s="1">
        <v>0</v>
      </c>
    </row>
    <row r="602" spans="6:7" ht="12.75">
      <c r="F602" s="1">
        <v>0</v>
      </c>
      <c r="G602" s="1">
        <v>0</v>
      </c>
    </row>
    <row r="603" spans="6:7" ht="12.75">
      <c r="F603" s="1">
        <v>0</v>
      </c>
      <c r="G603" s="1">
        <v>0</v>
      </c>
    </row>
    <row r="604" spans="6:7" ht="12.75">
      <c r="F604" s="1">
        <v>0</v>
      </c>
      <c r="G604" s="1">
        <v>0</v>
      </c>
    </row>
    <row r="605" spans="6:7" ht="12.75">
      <c r="F605" s="1">
        <v>0</v>
      </c>
      <c r="G605" s="1">
        <v>0</v>
      </c>
    </row>
    <row r="606" spans="6:7" ht="12.75">
      <c r="F606" s="1">
        <v>0</v>
      </c>
      <c r="G606" s="1">
        <v>0</v>
      </c>
    </row>
    <row r="607" spans="6:7" ht="12.75">
      <c r="F607" s="1">
        <v>0</v>
      </c>
      <c r="G607" s="1">
        <v>0</v>
      </c>
    </row>
    <row r="608" spans="6:7" ht="12.75">
      <c r="F608" s="1">
        <v>0</v>
      </c>
      <c r="G608" s="1">
        <v>0</v>
      </c>
    </row>
    <row r="609" spans="6:7" ht="12.75">
      <c r="F609" s="1">
        <v>0</v>
      </c>
      <c r="G609" s="1">
        <v>0</v>
      </c>
    </row>
    <row r="610" spans="6:7" ht="12.75">
      <c r="F610" s="1">
        <v>0</v>
      </c>
      <c r="G610" s="1">
        <v>0</v>
      </c>
    </row>
    <row r="611" spans="6:7" ht="12.75">
      <c r="F611" s="1">
        <v>0</v>
      </c>
      <c r="G611" s="1">
        <v>0</v>
      </c>
    </row>
    <row r="612" spans="6:7" ht="12.75">
      <c r="F612" s="1">
        <v>0</v>
      </c>
      <c r="G612" s="1">
        <v>0</v>
      </c>
    </row>
    <row r="613" spans="6:7" ht="12.75">
      <c r="F613" s="1">
        <v>0</v>
      </c>
      <c r="G613" s="1">
        <v>0</v>
      </c>
    </row>
    <row r="614" spans="6:7" ht="12.75">
      <c r="F614" s="1">
        <v>0</v>
      </c>
      <c r="G614" s="1">
        <v>0</v>
      </c>
    </row>
    <row r="615" spans="6:7" ht="12.75">
      <c r="F615" s="1">
        <v>0</v>
      </c>
      <c r="G615" s="1">
        <v>0</v>
      </c>
    </row>
    <row r="616" spans="6:7" ht="12.75">
      <c r="F616" s="1">
        <v>0</v>
      </c>
      <c r="G616" s="1">
        <v>0</v>
      </c>
    </row>
    <row r="617" spans="6:7" ht="12.75">
      <c r="F617" s="1">
        <v>0</v>
      </c>
      <c r="G617" s="1">
        <v>0</v>
      </c>
    </row>
    <row r="618" spans="6:7" ht="12.75">
      <c r="F618" s="1">
        <v>0</v>
      </c>
      <c r="G618" s="1">
        <v>0</v>
      </c>
    </row>
    <row r="619" spans="6:7" ht="12.75">
      <c r="F619" s="1">
        <v>0</v>
      </c>
      <c r="G619" s="1">
        <v>0</v>
      </c>
    </row>
    <row r="620" spans="6:7" ht="12.75">
      <c r="F620" s="1">
        <v>0</v>
      </c>
      <c r="G620" s="1">
        <v>0</v>
      </c>
    </row>
    <row r="621" spans="6:7" ht="12.75">
      <c r="F621" s="1">
        <v>0</v>
      </c>
      <c r="G621" s="1">
        <v>0</v>
      </c>
    </row>
    <row r="622" spans="6:7" ht="12.75">
      <c r="F622" s="1">
        <v>0</v>
      </c>
      <c r="G622" s="1">
        <v>0</v>
      </c>
    </row>
    <row r="623" spans="6:7" ht="12.75">
      <c r="F623" s="1">
        <v>0</v>
      </c>
      <c r="G623" s="1">
        <v>0</v>
      </c>
    </row>
    <row r="624" spans="6:7" ht="12.75">
      <c r="F624" s="1">
        <v>0</v>
      </c>
      <c r="G624" s="1">
        <v>0</v>
      </c>
    </row>
    <row r="625" spans="6:7" ht="12.75">
      <c r="F625" s="1">
        <v>0</v>
      </c>
      <c r="G625" s="1">
        <v>0</v>
      </c>
    </row>
    <row r="626" spans="6:7" ht="12.75">
      <c r="F626" s="1">
        <v>0</v>
      </c>
      <c r="G626" s="1">
        <v>0</v>
      </c>
    </row>
    <row r="627" spans="6:7" ht="12.75">
      <c r="F627" s="1">
        <v>0</v>
      </c>
      <c r="G627" s="1">
        <v>0</v>
      </c>
    </row>
    <row r="628" spans="6:7" ht="12.75">
      <c r="F628" s="1">
        <v>0</v>
      </c>
      <c r="G628" s="1">
        <v>0</v>
      </c>
    </row>
    <row r="629" spans="6:7" ht="12.75">
      <c r="F629" s="1">
        <v>0</v>
      </c>
      <c r="G629" s="1">
        <v>0</v>
      </c>
    </row>
    <row r="630" spans="6:7" ht="12.75">
      <c r="F630" s="1">
        <v>0</v>
      </c>
      <c r="G630" s="1">
        <v>0</v>
      </c>
    </row>
    <row r="631" spans="6:7" ht="12.75">
      <c r="F631" s="1">
        <v>0</v>
      </c>
      <c r="G631" s="1">
        <v>0</v>
      </c>
    </row>
    <row r="632" spans="6:7" ht="12.75">
      <c r="F632" s="1">
        <v>0</v>
      </c>
      <c r="G632" s="1">
        <v>0</v>
      </c>
    </row>
    <row r="633" spans="6:7" ht="12.75">
      <c r="F633" s="1">
        <v>0</v>
      </c>
      <c r="G633" s="1">
        <v>0</v>
      </c>
    </row>
    <row r="634" spans="6:7" ht="12.75">
      <c r="F634" s="1">
        <v>0</v>
      </c>
      <c r="G634" s="1">
        <v>0</v>
      </c>
    </row>
    <row r="635" spans="6:7" ht="12.75">
      <c r="F635" s="1">
        <v>0</v>
      </c>
      <c r="G635" s="1">
        <v>0</v>
      </c>
    </row>
    <row r="636" spans="6:7" ht="12.75">
      <c r="F636" s="1">
        <v>0</v>
      </c>
      <c r="G636" s="1">
        <v>0</v>
      </c>
    </row>
    <row r="637" spans="6:7" ht="12.75">
      <c r="F637" s="1">
        <v>0</v>
      </c>
      <c r="G637" s="1">
        <v>0</v>
      </c>
    </row>
    <row r="638" spans="6:7" ht="12.75">
      <c r="F638" s="1">
        <v>0</v>
      </c>
      <c r="G638" s="1">
        <v>0</v>
      </c>
    </row>
    <row r="639" spans="6:7" ht="12.75">
      <c r="F639" s="1">
        <v>0</v>
      </c>
      <c r="G639" s="1">
        <v>0</v>
      </c>
    </row>
    <row r="640" spans="6:7" ht="12.75">
      <c r="F640" s="1">
        <v>0</v>
      </c>
      <c r="G640" s="1">
        <v>0</v>
      </c>
    </row>
    <row r="641" spans="6:7" ht="12.75">
      <c r="F641" s="1">
        <v>0</v>
      </c>
      <c r="G641" s="1">
        <v>0</v>
      </c>
    </row>
    <row r="642" spans="6:7" ht="12.75">
      <c r="F642" s="1">
        <v>0</v>
      </c>
      <c r="G642" s="1">
        <v>0</v>
      </c>
    </row>
    <row r="643" spans="6:7" ht="12.75">
      <c r="F643" s="1">
        <v>0</v>
      </c>
      <c r="G643" s="1">
        <v>0</v>
      </c>
    </row>
    <row r="644" spans="6:7" ht="12.75">
      <c r="F644" s="1">
        <v>0</v>
      </c>
      <c r="G644" s="1">
        <v>0</v>
      </c>
    </row>
    <row r="645" spans="6:7" ht="12.75">
      <c r="F645" s="1">
        <v>0</v>
      </c>
      <c r="G645" s="1">
        <v>0</v>
      </c>
    </row>
    <row r="646" spans="6:7" ht="12.75">
      <c r="F646" s="1">
        <v>0</v>
      </c>
      <c r="G646" s="1">
        <v>0</v>
      </c>
    </row>
    <row r="647" spans="6:7" ht="12.75">
      <c r="F647" s="1">
        <v>0</v>
      </c>
      <c r="G647" s="1">
        <v>0</v>
      </c>
    </row>
    <row r="648" spans="6:7" ht="12.75">
      <c r="F648" s="1">
        <v>0</v>
      </c>
      <c r="G648" s="1">
        <v>0</v>
      </c>
    </row>
    <row r="649" spans="6:7" ht="12.75">
      <c r="F649" s="1">
        <v>0</v>
      </c>
      <c r="G649" s="1">
        <v>0</v>
      </c>
    </row>
    <row r="650" spans="6:7" ht="12.75">
      <c r="F650" s="1">
        <v>3</v>
      </c>
      <c r="G650" s="1">
        <v>1</v>
      </c>
    </row>
  </sheetData>
  <mergeCells count="21">
    <mergeCell ref="B19:E1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dcterms:created xsi:type="dcterms:W3CDTF">2019-11-04T10:42:20Z</dcterms:created>
  <dcterms:modified xsi:type="dcterms:W3CDTF">2020-04-22T09:35:42Z</dcterms:modified>
  <cp:category/>
  <cp:version/>
  <cp:contentType/>
  <cp:contentStatus/>
  <cp:revision>1</cp:revision>
</cp:coreProperties>
</file>