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9035\19035_BLEMA_exports\"/>
    </mc:Choice>
  </mc:AlternateContent>
  <xr:revisionPtr revIDLastSave="0" documentId="13_ncr:1_{4910150D-8AEA-43B3-9E6B-D6111C6F0E5E}" xr6:coauthVersionLast="45" xr6:coauthVersionMax="45" xr10:uidLastSave="{00000000-0000-0000-0000-000000000000}"/>
  <bookViews>
    <workbookView xWindow="-120" yWindow="-120" windowWidth="24240" windowHeight="13140" xr2:uid="{BEAEA793-C704-40F2-A870-44FF547096D5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40" i="2" l="1"/>
  <c r="B236" i="2"/>
  <c r="B232" i="2"/>
  <c r="B228" i="2"/>
  <c r="B224" i="2"/>
  <c r="B220" i="2"/>
  <c r="B216" i="2"/>
  <c r="B212" i="2"/>
  <c r="B208" i="2"/>
  <c r="B204" i="2"/>
  <c r="B200" i="2"/>
  <c r="B196" i="2"/>
  <c r="B192" i="2"/>
  <c r="B188" i="2"/>
  <c r="B184" i="2"/>
  <c r="B180" i="2"/>
  <c r="B176" i="2"/>
  <c r="B172" i="2"/>
  <c r="B168" i="2"/>
  <c r="B164" i="2"/>
  <c r="B160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88" i="2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B67" i="2"/>
  <c r="B68" i="2"/>
  <c r="B69" i="2"/>
  <c r="B70" i="2"/>
  <c r="B71" i="2"/>
  <c r="B72" i="2"/>
  <c r="B73" i="2"/>
  <c r="B74" i="2"/>
  <c r="B75" i="2"/>
  <c r="B76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2" i="2"/>
  <c r="B166" i="2"/>
  <c r="B170" i="2"/>
  <c r="B174" i="2"/>
  <c r="B178" i="2"/>
  <c r="B182" i="2"/>
  <c r="B186" i="2"/>
  <c r="B190" i="2"/>
  <c r="B194" i="2"/>
  <c r="B198" i="2"/>
  <c r="B202" i="2"/>
  <c r="B206" i="2"/>
  <c r="B210" i="2"/>
  <c r="B214" i="2"/>
  <c r="B218" i="2"/>
  <c r="B222" i="2"/>
  <c r="B226" i="2"/>
  <c r="B230" i="2"/>
  <c r="B234" i="2"/>
  <c r="B238" i="2"/>
  <c r="B242" i="2"/>
</calcChain>
</file>

<file path=xl/sharedStrings.xml><?xml version="1.0" encoding="utf-8"?>
<sst xmlns="http://schemas.openxmlformats.org/spreadsheetml/2006/main" count="613" uniqueCount="313">
  <si>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</si>
  <si>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</si>
  <si>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</si>
  <si>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</si>
  <si>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</si>
  <si>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</si>
  <si>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</si>
  <si>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</si>
  <si>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</si>
  <si>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</si>
  <si>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</si>
  <si>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</si>
  <si>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</si>
  <si>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BLEONE</t>
  </si>
  <si>
    <t>BLEONE A MALLEMOISSON</t>
  </si>
  <si>
    <t>01/08/2019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</si>
  <si>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</si>
  <si>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</si>
  <si>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</si>
  <si>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</si>
  <si>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</si>
  <si>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</si>
  <si>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</si>
  <si>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</si>
  <si>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</si>
  <si>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</si>
  <si>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</si>
  <si>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</si>
  <si>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</si>
  <si>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</si>
  <si>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</si>
  <si>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</si>
  <si>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</si>
  <si>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</si>
  <si>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</si>
  <si>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</si>
  <si>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</si>
  <si>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</si>
  <si>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</si>
  <si>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</si>
  <si>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</si>
  <si>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</si>
  <si>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</si>
  <si>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</si>
  <si>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</si>
  <si>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</si>
  <si>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</si>
  <si>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N5</t>
  </si>
  <si>
    <t>P3</t>
  </si>
  <si>
    <t>S10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</si>
  <si>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</si>
  <si>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</si>
  <si>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</si>
  <si>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</si>
  <si>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</si>
  <si>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</si>
  <si>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</si>
  <si>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</si>
  <si>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</si>
  <si>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</si>
  <si>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</si>
  <si>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</si>
  <si>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</si>
  <si>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</si>
  <si>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</si>
  <si>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</si>
  <si>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</si>
  <si>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</si>
  <si>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</si>
  <si>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</si>
  <si>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</si>
  <si>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</si>
  <si>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</si>
  <si>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</si>
  <si>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</si>
  <si>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</si>
  <si>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</si>
  <si>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</si>
  <si>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</si>
  <si>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</si>
  <si>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</si>
  <si>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</si>
  <si>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</si>
  <si>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</si>
  <si>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</si>
  <si>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</si>
  <si>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</si>
  <si>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</si>
  <si>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</si>
  <si>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</si>
  <si>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</si>
  <si>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</si>
  <si>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</si>
  <si>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</si>
  <si>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</si>
  <si>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</si>
  <si>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</si>
  <si>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</si>
  <si>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</si>
  <si>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</si>
  <si>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</si>
  <si>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</si>
  <si>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</si>
  <si>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</si>
  <si>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</si>
  <si>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</si>
  <si>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</si>
  <si>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</si>
  <si>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</si>
  <si>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</si>
  <si>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</si>
  <si>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</si>
  <si>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</si>
  <si>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</si>
  <si>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</si>
  <si>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</si>
  <si>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</si>
  <si>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</si>
  <si>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</si>
  <si>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</si>
  <si>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</si>
  <si>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</si>
  <si>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</si>
  <si>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</si>
  <si>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</si>
  <si>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</si>
  <si>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</si>
  <si>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</si>
  <si>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</si>
  <si>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</si>
  <si>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</si>
  <si>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</si>
  <si>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</si>
  <si>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</si>
  <si>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</si>
  <si>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P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</si>
  <si>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</si>
  <si>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</si>
  <si>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</si>
  <si>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</si>
  <si>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</si>
  <si>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</si>
  <si>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</si>
  <si>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</si>
  <si>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</si>
  <si>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</si>
  <si>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</si>
  <si>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</si>
  <si>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</si>
  <si>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</si>
  <si>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</si>
  <si>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</si>
  <si>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</si>
  <si>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</si>
  <si>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</si>
  <si>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</si>
  <si>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</si>
  <si>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</si>
  <si>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</si>
  <si>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</si>
  <si>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</si>
  <si>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</si>
  <si>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</si>
  <si>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</si>
  <si>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</si>
  <si>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</si>
  <si>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</si>
  <si>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</si>
  <si>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</si>
  <si>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</si>
  <si>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</si>
  <si>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</si>
  <si>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</si>
  <si>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</si>
  <si>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</si>
  <si>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</si>
  <si>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</si>
  <si>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</si>
  <si>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</si>
  <si>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</si>
  <si>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</si>
  <si>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</si>
  <si>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</si>
  <si>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</si>
  <si>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</si>
  <si>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</si>
  <si>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</si>
  <si>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</si>
  <si>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</si>
  <si>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</si>
  <si>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</si>
  <si>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</si>
  <si>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</si>
  <si>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</si>
  <si>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</si>
  <si>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</si>
  <si>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</si>
  <si>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</si>
  <si>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06158000</t>
  </si>
  <si>
    <t xml:space="preserve"> MALLEMOISSON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</si>
  <si>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</si>
  <si>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</si>
  <si>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</si>
  <si>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</si>
  <si>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</si>
  <si>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</si>
  <si>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GMP7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</si>
  <si>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</si>
  <si>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</si>
  <si>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</si>
  <si>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</si>
  <si>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</si>
  <si>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</si>
  <si>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</si>
  <si>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</si>
  <si>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</si>
  <si>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</si>
  <si>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</si>
  <si>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</si>
  <si>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</si>
  <si>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</si>
  <si>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</si>
  <si>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</si>
  <si>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</si>
  <si>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</si>
  <si>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</si>
  <si>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</si>
  <si>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</si>
  <si>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</si>
  <si>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</si>
  <si>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</si>
  <si>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</si>
  <si>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</si>
  <si>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</si>
  <si>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</si>
  <si>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</si>
  <si>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</si>
  <si>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</si>
  <si>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</si>
  <si>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</si>
  <si>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</si>
  <si>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</si>
  <si>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</si>
  <si>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</si>
  <si>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</si>
  <si>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</si>
  <si>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</si>
  <si>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</si>
  <si>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</si>
  <si>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</si>
  <si>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</si>
  <si>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</si>
  <si>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Besdolus</t>
  </si>
  <si>
    <t>130</t>
  </si>
  <si>
    <t>Hydropsyche</t>
  </si>
  <si>
    <t>212</t>
  </si>
  <si>
    <t>Hydroptila</t>
  </si>
  <si>
    <t>200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</si>
  <si>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</si>
  <si>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</si>
  <si>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</si>
  <si>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</si>
  <si>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</si>
  <si>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</si>
  <si>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</si>
  <si>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</si>
  <si>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</si>
  <si>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</si>
  <si>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Electrogena</t>
  </si>
  <si>
    <t>3181</t>
  </si>
  <si>
    <t>Rhithrogena</t>
  </si>
  <si>
    <t>404</t>
  </si>
  <si>
    <t>Oligoneuriella</t>
  </si>
  <si>
    <t>394</t>
  </si>
  <si>
    <t>Hydrometra</t>
  </si>
  <si>
    <t>740</t>
  </si>
  <si>
    <t>Veliidae</t>
  </si>
  <si>
    <t>743</t>
  </si>
  <si>
    <t>Dryops</t>
  </si>
  <si>
    <t>613</t>
  </si>
  <si>
    <t>Elmis</t>
  </si>
  <si>
    <t>618</t>
  </si>
  <si>
    <t>Hydraena</t>
  </si>
  <si>
    <t>608</t>
  </si>
  <si>
    <t>sF. Hydrophilinae</t>
  </si>
  <si>
    <t>2517</t>
  </si>
  <si>
    <t>Anthomyidae</t>
  </si>
  <si>
    <t>847</t>
  </si>
  <si>
    <t>Chironomidae</t>
  </si>
  <si>
    <t>807</t>
  </si>
  <si>
    <t>Dolichopodidae</t>
  </si>
  <si>
    <t>836</t>
  </si>
  <si>
    <t>Empididae</t>
  </si>
  <si>
    <t>831</t>
  </si>
  <si>
    <t>Limoniidae</t>
  </si>
  <si>
    <t>757</t>
  </si>
  <si>
    <t xml:space="preserve">Sciomyzidae </t>
  </si>
  <si>
    <t>845</t>
  </si>
  <si>
    <t>Simuliidae</t>
  </si>
  <si>
    <t>801</t>
  </si>
  <si>
    <t>Tabanidae</t>
  </si>
  <si>
    <t>837</t>
  </si>
  <si>
    <t>Onychogomphus</t>
  </si>
  <si>
    <t>682</t>
  </si>
  <si>
    <t>Gammarus</t>
  </si>
  <si>
    <t>892</t>
  </si>
  <si>
    <t>HYDRACARIENS = Hydracarina</t>
  </si>
  <si>
    <t>906</t>
  </si>
  <si>
    <t>présence</t>
  </si>
  <si>
    <t>Physa lato-sensu</t>
  </si>
  <si>
    <t>997</t>
  </si>
  <si>
    <t>OLIGOCHAETA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</si>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</sst>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B78D6E8-D954-4422-926E-B77DB7C6F103}"/>
    <cellStyle name="Normal_résultats" xfId="1" xr:uid="{E6FA045F-5483-40C9-A4D0-263536532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035/19035_BLEMA_01-08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BLEMA</v>
          </cell>
          <cell r="L5">
            <v>43678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92E4C-44F1-4602-9275-1C3AFD3CCC54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6158000</v>
      </c>
      <c r="B6" s="27" t="s">
        <v>13</v>
      </c>
      <c r="C6" s="27" t="s">
        <v>14</v>
      </c>
      <c r="D6" s="28" t="s">
        <v>15</v>
      </c>
      <c r="E6" s="27">
        <v>952170.52011281461</v>
      </c>
      <c r="F6" s="27">
        <v>6332086.9585557953</v>
      </c>
      <c r="G6" s="27">
        <v>951887.13633556792</v>
      </c>
      <c r="H6" s="29">
        <v>6331790.9978447771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94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410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25.283333333333331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10366.166666666666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518.30833333333328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43</v>
      </c>
      <c r="M21" s="82" t="s">
        <v>44</v>
      </c>
      <c r="N21" s="92">
        <v>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47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43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62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55</v>
      </c>
      <c r="L26" s="82" t="s">
        <v>52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47</v>
      </c>
      <c r="M27" s="82" t="s">
        <v>67</v>
      </c>
      <c r="N27" s="92">
        <v>25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43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62</v>
      </c>
      <c r="M29" s="82" t="s">
        <v>67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52</v>
      </c>
      <c r="M30" s="103" t="s">
        <v>67</v>
      </c>
      <c r="N30" s="104">
        <v>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52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62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62</v>
      </c>
      <c r="J46" s="127"/>
      <c r="K46" s="128" t="s">
        <v>47</v>
      </c>
      <c r="L46" s="129"/>
      <c r="M46" s="128" t="s">
        <v>43</v>
      </c>
      <c r="N46" s="129"/>
      <c r="O46" s="128" t="s">
        <v>52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42</v>
      </c>
      <c r="D54" s="171">
        <v>8</v>
      </c>
      <c r="E54" s="171">
        <v>1</v>
      </c>
      <c r="F54" s="172" t="s">
        <v>122</v>
      </c>
      <c r="G54" s="173"/>
      <c r="H54" s="156"/>
      <c r="I54" s="173"/>
      <c r="J54" s="173"/>
      <c r="K54" s="174"/>
      <c r="L54" s="175">
        <v>2</v>
      </c>
      <c r="M54" s="174" t="s">
        <v>41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95</v>
      </c>
      <c r="F55" s="172" t="s">
        <v>125</v>
      </c>
      <c r="G55" s="173"/>
      <c r="H55" s="156"/>
      <c r="I55" s="173" t="s">
        <v>126</v>
      </c>
      <c r="J55" s="173">
        <v>2</v>
      </c>
      <c r="K55" s="174" t="s">
        <v>127</v>
      </c>
      <c r="L55" s="175">
        <v>4</v>
      </c>
      <c r="M55" s="174" t="s">
        <v>128</v>
      </c>
      <c r="N55" s="175">
        <v>3</v>
      </c>
      <c r="O55" s="174" t="s">
        <v>129</v>
      </c>
      <c r="P55" s="175">
        <v>1</v>
      </c>
      <c r="Q55" s="173">
        <v>8</v>
      </c>
    </row>
    <row r="56" spans="1:256" ht="33.75">
      <c r="A56" s="168" t="s">
        <v>130</v>
      </c>
      <c r="B56" s="169" t="s">
        <v>131</v>
      </c>
      <c r="C56" s="176" t="s">
        <v>46</v>
      </c>
      <c r="D56" s="171">
        <v>6</v>
      </c>
      <c r="E56" s="171">
        <v>1</v>
      </c>
      <c r="F56" s="172" t="s">
        <v>122</v>
      </c>
      <c r="G56" s="173"/>
      <c r="H56" s="156"/>
      <c r="I56" s="173"/>
      <c r="J56" s="173">
        <v>2</v>
      </c>
      <c r="K56" s="174" t="s">
        <v>45</v>
      </c>
      <c r="L56" s="175">
        <v>3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132</v>
      </c>
      <c r="B57" s="169" t="s">
        <v>133</v>
      </c>
      <c r="C57" s="170" t="s">
        <v>134</v>
      </c>
      <c r="D57" s="171">
        <v>5</v>
      </c>
      <c r="E57" s="171"/>
      <c r="F57" s="172" t="s">
        <v>135</v>
      </c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136</v>
      </c>
      <c r="B58" s="169" t="s">
        <v>137</v>
      </c>
      <c r="C58" s="170" t="s">
        <v>49</v>
      </c>
      <c r="D58" s="171">
        <v>4</v>
      </c>
      <c r="E58" s="171">
        <v>1</v>
      </c>
      <c r="F58" s="172" t="s">
        <v>122</v>
      </c>
      <c r="G58" s="173"/>
      <c r="H58" s="156"/>
      <c r="I58" s="173"/>
      <c r="J58" s="173"/>
      <c r="K58" s="174"/>
      <c r="L58" s="175">
        <v>1</v>
      </c>
      <c r="M58" s="174" t="s">
        <v>48</v>
      </c>
      <c r="N58" s="175">
        <v>3</v>
      </c>
      <c r="O58" s="174"/>
      <c r="P58" s="175">
        <v>2</v>
      </c>
      <c r="Q58" s="173">
        <v>1</v>
      </c>
    </row>
    <row r="59" spans="1:256" ht="22.5">
      <c r="A59" s="168" t="s">
        <v>138</v>
      </c>
      <c r="B59" s="169" t="s">
        <v>139</v>
      </c>
      <c r="C59" s="170" t="s">
        <v>140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141</v>
      </c>
      <c r="B60" s="169" t="s">
        <v>142</v>
      </c>
      <c r="C60" s="170" t="s">
        <v>51</v>
      </c>
      <c r="D60" s="171">
        <v>2</v>
      </c>
      <c r="E60" s="171">
        <v>1</v>
      </c>
      <c r="F60" s="172" t="s">
        <v>122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50</v>
      </c>
      <c r="P60" s="175">
        <v>2</v>
      </c>
      <c r="Q60" s="173">
        <v>1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 t="s">
        <v>135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147</v>
      </c>
      <c r="D62" s="180">
        <v>0</v>
      </c>
      <c r="E62" s="180">
        <v>1</v>
      </c>
      <c r="F62" s="181" t="s">
        <v>122</v>
      </c>
      <c r="G62" s="182"/>
      <c r="H62" s="156"/>
      <c r="I62" s="182"/>
      <c r="J62" s="182"/>
      <c r="K62" s="183"/>
      <c r="L62" s="184"/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2</v>
      </c>
      <c r="J63" s="187"/>
      <c r="K63" s="186">
        <v>3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06AE0A44-EF0D-4682-9444-03C1FD738F9C}">
      <formula1>0</formula1>
      <formula2>50</formula2>
    </dataValidation>
    <dataValidation type="date" allowBlank="1" showErrorMessage="1" errorTitle="Date du prélèvement (jj/mm/aaaa)" sqref="D6:H6" xr:uid="{D29E6B0B-DCF4-45CC-B314-CB42ED9D218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106F-39C3-4C12-85EF-7D039FA9231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4110</v>
      </c>
      <c r="G23" s="235">
        <v>951758</v>
      </c>
      <c r="H23" s="235">
        <v>6331829</v>
      </c>
      <c r="I23" s="235">
        <v>508</v>
      </c>
      <c r="J23" s="235" t="s">
        <v>200</v>
      </c>
      <c r="K23" s="234">
        <v>952170.52011281461</v>
      </c>
      <c r="L23" s="234">
        <v>6332086.9585557953</v>
      </c>
      <c r="M23" s="234">
        <v>951887.13633556792</v>
      </c>
      <c r="N23" s="234">
        <v>6331790.9978447771</v>
      </c>
      <c r="O23" s="235">
        <v>94</v>
      </c>
      <c r="P23" s="235">
        <v>410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BLEMA_2019-08-01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78</v>
      </c>
      <c r="H38" s="276" t="s">
        <v>214</v>
      </c>
      <c r="I38" s="277" t="s">
        <v>217</v>
      </c>
      <c r="R38"/>
      <c r="S38"/>
      <c r="T38"/>
    </row>
    <row r="39" spans="1:256" ht="14.25">
      <c r="A39" s="278" t="str">
        <f>B23</f>
        <v>06158000</v>
      </c>
      <c r="B39" s="278" t="str">
        <f>C23</f>
        <v>BLEONE</v>
      </c>
      <c r="C39" s="278" t="str">
        <f>D23</f>
        <v>BLEONE A MALLEMOISSON</v>
      </c>
      <c r="D39" s="279" t="str">
        <f>D26</f>
        <v>01/08/2019</v>
      </c>
      <c r="E39" s="280">
        <v>25.283333333333331</v>
      </c>
      <c r="F39" s="281" t="s">
        <v>219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42</v>
      </c>
      <c r="H42" s="284">
        <v>1</v>
      </c>
      <c r="I42" s="283" t="s">
        <v>122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55</v>
      </c>
      <c r="H43" s="284">
        <v>95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46</v>
      </c>
      <c r="H44" s="284">
        <v>1</v>
      </c>
      <c r="I44" s="283" t="s">
        <v>122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134</v>
      </c>
      <c r="H45" s="284"/>
      <c r="I45" s="283" t="s">
        <v>135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49</v>
      </c>
      <c r="H46" s="284">
        <v>1</v>
      </c>
      <c r="I46" s="283" t="s">
        <v>122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140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51</v>
      </c>
      <c r="H48" s="284">
        <v>1</v>
      </c>
      <c r="I48" s="283" t="s">
        <v>122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144</v>
      </c>
      <c r="H49" s="284"/>
      <c r="I49" s="283" t="s">
        <v>135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147</v>
      </c>
      <c r="H50" s="287">
        <v>1</v>
      </c>
      <c r="I50" s="283" t="s">
        <v>122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52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62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06158000</v>
      </c>
      <c r="B66" s="308" t="str">
        <f>D26</f>
        <v>01/08/2019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06158000</v>
      </c>
      <c r="B67" s="311" t="str">
        <f>+B$66</f>
        <v>01/08/2019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06158000</v>
      </c>
      <c r="B68" s="311" t="str">
        <f t="shared" si="0"/>
        <v>01/08/2019</v>
      </c>
      <c r="C68" s="309" t="s">
        <v>48</v>
      </c>
      <c r="D68" s="283" t="s">
        <v>49</v>
      </c>
      <c r="E68" s="283" t="s">
        <v>43</v>
      </c>
      <c r="F68" s="283" t="s">
        <v>44</v>
      </c>
      <c r="G68" s="284">
        <v>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06158000</v>
      </c>
      <c r="B69" s="311" t="str">
        <f t="shared" si="0"/>
        <v>01/08/2019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06158000</v>
      </c>
      <c r="B70" s="311" t="str">
        <f t="shared" si="0"/>
        <v>01/08/2019</v>
      </c>
      <c r="C70" s="309" t="s">
        <v>54</v>
      </c>
      <c r="D70" s="283" t="s">
        <v>55</v>
      </c>
      <c r="E70" s="283" t="s">
        <v>47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06158000</v>
      </c>
      <c r="B71" s="311" t="str">
        <f t="shared" si="0"/>
        <v>01/08/2019</v>
      </c>
      <c r="C71" s="309" t="s">
        <v>58</v>
      </c>
      <c r="D71" s="283" t="s">
        <v>55</v>
      </c>
      <c r="E71" s="283" t="s">
        <v>43</v>
      </c>
      <c r="F71" s="283" t="s">
        <v>56</v>
      </c>
      <c r="G71" s="284">
        <v>20</v>
      </c>
      <c r="H71" s="283"/>
      <c r="I71" s="283">
        <v>3</v>
      </c>
      <c r="J71" s="284"/>
      <c r="K71" s="283">
        <v>0</v>
      </c>
      <c r="T71"/>
    </row>
    <row r="72" spans="1:256" ht="14.25">
      <c r="A72" s="310" t="str">
        <f t="shared" si="0"/>
        <v>06158000</v>
      </c>
      <c r="B72" s="311" t="str">
        <f t="shared" si="0"/>
        <v>01/08/2019</v>
      </c>
      <c r="C72" s="309" t="s">
        <v>61</v>
      </c>
      <c r="D72" s="283" t="s">
        <v>55</v>
      </c>
      <c r="E72" s="283" t="s">
        <v>62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06158000</v>
      </c>
      <c r="B73" s="311" t="str">
        <f t="shared" si="0"/>
        <v>01/08/2019</v>
      </c>
      <c r="C73" s="309" t="s">
        <v>64</v>
      </c>
      <c r="D73" s="283" t="s">
        <v>55</v>
      </c>
      <c r="E73" s="283" t="s">
        <v>52</v>
      </c>
      <c r="F73" s="283" t="s">
        <v>56</v>
      </c>
      <c r="G73" s="284">
        <v>15</v>
      </c>
      <c r="H73" s="283"/>
      <c r="I73" s="283">
        <v>3</v>
      </c>
      <c r="J73" s="284"/>
      <c r="K73" s="283">
        <v>0</v>
      </c>
      <c r="T73"/>
    </row>
    <row r="74" spans="1:256" ht="14.25">
      <c r="A74" s="310" t="str">
        <f t="shared" si="0"/>
        <v>06158000</v>
      </c>
      <c r="B74" s="311" t="str">
        <f t="shared" si="0"/>
        <v>01/08/2019</v>
      </c>
      <c r="C74" s="309" t="s">
        <v>66</v>
      </c>
      <c r="D74" s="283" t="s">
        <v>55</v>
      </c>
      <c r="E74" s="283" t="s">
        <v>47</v>
      </c>
      <c r="F74" s="283" t="s">
        <v>67</v>
      </c>
      <c r="G74" s="284">
        <v>25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06158000</v>
      </c>
      <c r="B75" s="311" t="str">
        <f t="shared" si="0"/>
        <v>01/08/2019</v>
      </c>
      <c r="C75" s="309" t="s">
        <v>69</v>
      </c>
      <c r="D75" s="283" t="s">
        <v>55</v>
      </c>
      <c r="E75" s="283" t="s">
        <v>43</v>
      </c>
      <c r="F75" s="283" t="s">
        <v>67</v>
      </c>
      <c r="G75" s="284">
        <v>10</v>
      </c>
      <c r="H75" s="283"/>
      <c r="I75" s="283">
        <v>2</v>
      </c>
      <c r="J75" s="284"/>
      <c r="K75" s="283">
        <v>0</v>
      </c>
      <c r="T75"/>
    </row>
    <row r="76" spans="1:256" ht="14.25">
      <c r="A76" s="310" t="str">
        <f t="shared" si="0"/>
        <v>06158000</v>
      </c>
      <c r="B76" s="311" t="str">
        <f t="shared" si="0"/>
        <v>01/08/2019</v>
      </c>
      <c r="C76" s="309" t="s">
        <v>71</v>
      </c>
      <c r="D76" s="283" t="s">
        <v>55</v>
      </c>
      <c r="E76" s="283" t="s">
        <v>62</v>
      </c>
      <c r="F76" s="283" t="s">
        <v>67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06158000</v>
      </c>
      <c r="B77" s="311" t="str">
        <f t="shared" si="0"/>
        <v>01/08/2019</v>
      </c>
      <c r="C77" s="309" t="s">
        <v>73</v>
      </c>
      <c r="D77" s="283" t="s">
        <v>55</v>
      </c>
      <c r="E77" s="283" t="s">
        <v>52</v>
      </c>
      <c r="F77" s="283" t="s">
        <v>67</v>
      </c>
      <c r="G77" s="284">
        <v>5</v>
      </c>
      <c r="H77" s="283"/>
      <c r="I77" s="283">
        <v>4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238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239</v>
      </c>
      <c r="B82" s="257" t="s">
        <v>240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241</v>
      </c>
      <c r="B83" s="228" t="s">
        <v>242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243</v>
      </c>
      <c r="B84" s="267" t="s">
        <v>244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245</v>
      </c>
      <c r="E86" s="321" t="s">
        <v>246</v>
      </c>
      <c r="F86" s="322"/>
      <c r="G86" s="323"/>
      <c r="H86" s="324" t="s">
        <v>247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239</v>
      </c>
      <c r="D87" s="328" t="s">
        <v>241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06158000</v>
      </c>
      <c r="B88" s="330" t="str">
        <f>D26</f>
        <v>01/08/2019</v>
      </c>
      <c r="C88" s="284" t="s">
        <v>248</v>
      </c>
      <c r="D88" s="331" t="s">
        <v>249</v>
      </c>
      <c r="E88" s="284">
        <v>56</v>
      </c>
      <c r="F88" s="284">
        <v>24</v>
      </c>
      <c r="G88" s="284">
        <v>20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06158000</v>
      </c>
      <c r="B89" s="311" t="str">
        <f>+B$88</f>
        <v>01/08/2019</v>
      </c>
      <c r="C89" s="284" t="s">
        <v>250</v>
      </c>
      <c r="D89" s="331" t="s">
        <v>251</v>
      </c>
      <c r="E89" s="284"/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06158000</v>
      </c>
      <c r="B90" s="311" t="str">
        <f t="shared" si="1"/>
        <v>01/08/2019</v>
      </c>
      <c r="C90" s="284" t="s">
        <v>252</v>
      </c>
      <c r="D90" s="331" t="s">
        <v>253</v>
      </c>
      <c r="E90" s="284"/>
      <c r="F90" s="284"/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06158000</v>
      </c>
      <c r="B91" s="311" t="str">
        <f t="shared" si="1"/>
        <v>01/08/2019</v>
      </c>
      <c r="C91" s="284" t="s">
        <v>254</v>
      </c>
      <c r="D91" s="331" t="s">
        <v>255</v>
      </c>
      <c r="E91" s="284">
        <v>332</v>
      </c>
      <c r="F91" s="284">
        <v>46</v>
      </c>
      <c r="G91" s="284">
        <v>81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06158000</v>
      </c>
      <c r="B92" s="311" t="str">
        <f t="shared" si="1"/>
        <v>01/08/2019</v>
      </c>
      <c r="C92" s="284" t="s">
        <v>256</v>
      </c>
      <c r="D92" s="331" t="s">
        <v>257</v>
      </c>
      <c r="E92" s="284">
        <v>1</v>
      </c>
      <c r="F92" s="284"/>
      <c r="G92" s="284">
        <v>3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06158000</v>
      </c>
      <c r="B93" s="311" t="str">
        <f t="shared" si="1"/>
        <v>01/08/2019</v>
      </c>
      <c r="C93" s="284" t="s">
        <v>258</v>
      </c>
      <c r="D93" s="331" t="s">
        <v>259</v>
      </c>
      <c r="E93" s="284">
        <v>244</v>
      </c>
      <c r="F93" s="284">
        <v>68</v>
      </c>
      <c r="G93" s="284">
        <v>51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06158000</v>
      </c>
      <c r="B94" s="311" t="str">
        <f t="shared" si="1"/>
        <v>01/08/2019</v>
      </c>
      <c r="C94" s="284" t="s">
        <v>260</v>
      </c>
      <c r="D94" s="331" t="s">
        <v>261</v>
      </c>
      <c r="E94" s="284">
        <v>376</v>
      </c>
      <c r="F94" s="284">
        <v>18</v>
      </c>
      <c r="G94" s="284">
        <v>64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06158000</v>
      </c>
      <c r="B95" s="311" t="str">
        <f t="shared" si="1"/>
        <v>01/08/2019</v>
      </c>
      <c r="C95" s="284" t="s">
        <v>262</v>
      </c>
      <c r="D95" s="331" t="s">
        <v>263</v>
      </c>
      <c r="E95" s="284">
        <v>2</v>
      </c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06158000</v>
      </c>
      <c r="B96" s="311" t="str">
        <f t="shared" si="1"/>
        <v>01/08/2019</v>
      </c>
      <c r="C96" s="284" t="s">
        <v>264</v>
      </c>
      <c r="D96" s="331" t="s">
        <v>265</v>
      </c>
      <c r="E96" s="284"/>
      <c r="F96" s="284"/>
      <c r="G96" s="284">
        <v>8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06158000</v>
      </c>
      <c r="B97" s="311" t="str">
        <f t="shared" si="1"/>
        <v>01/08/2019</v>
      </c>
      <c r="C97" s="284" t="s">
        <v>266</v>
      </c>
      <c r="D97" s="331" t="s">
        <v>267</v>
      </c>
      <c r="E97" s="284">
        <v>6</v>
      </c>
      <c r="F97" s="284">
        <v>4</v>
      </c>
      <c r="G97" s="284">
        <v>4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06158000</v>
      </c>
      <c r="B98" s="311" t="str">
        <f t="shared" si="1"/>
        <v>01/08/2019</v>
      </c>
      <c r="C98" s="284" t="s">
        <v>268</v>
      </c>
      <c r="D98" s="331" t="s">
        <v>269</v>
      </c>
      <c r="E98" s="284">
        <v>2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06158000</v>
      </c>
      <c r="B99" s="311" t="str">
        <f t="shared" si="1"/>
        <v>01/08/2019</v>
      </c>
      <c r="C99" s="284" t="s">
        <v>270</v>
      </c>
      <c r="D99" s="331" t="s">
        <v>271</v>
      </c>
      <c r="E99" s="284"/>
      <c r="F99" s="284">
        <v>9</v>
      </c>
      <c r="G99" s="284">
        <v>12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06158000</v>
      </c>
      <c r="B100" s="311" t="str">
        <f t="shared" si="1"/>
        <v>01/08/2019</v>
      </c>
      <c r="C100" s="284" t="s">
        <v>272</v>
      </c>
      <c r="D100" s="331" t="s">
        <v>273</v>
      </c>
      <c r="E100" s="284">
        <v>2</v>
      </c>
      <c r="F100" s="284">
        <v>1</v>
      </c>
      <c r="G100" s="284">
        <v>3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06158000</v>
      </c>
      <c r="B101" s="311" t="str">
        <f t="shared" si="1"/>
        <v>01/08/2019</v>
      </c>
      <c r="C101" s="284" t="s">
        <v>274</v>
      </c>
      <c r="D101" s="331" t="s">
        <v>275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06158000</v>
      </c>
      <c r="B102" s="311" t="str">
        <f t="shared" si="1"/>
        <v>01/08/2019</v>
      </c>
      <c r="C102" s="284" t="s">
        <v>276</v>
      </c>
      <c r="D102" s="331" t="s">
        <v>277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06158000</v>
      </c>
      <c r="B103" s="311" t="str">
        <f t="shared" si="1"/>
        <v>01/08/2019</v>
      </c>
      <c r="C103" s="284" t="s">
        <v>278</v>
      </c>
      <c r="D103" s="331" t="s">
        <v>279</v>
      </c>
      <c r="E103" s="284">
        <v>2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06158000</v>
      </c>
      <c r="B104" s="311" t="str">
        <f t="shared" si="1"/>
        <v>01/08/2019</v>
      </c>
      <c r="C104" s="284" t="s">
        <v>280</v>
      </c>
      <c r="D104" s="331" t="s">
        <v>281</v>
      </c>
      <c r="E104" s="284">
        <v>3</v>
      </c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06158000</v>
      </c>
      <c r="B105" s="311" t="str">
        <f t="shared" si="1"/>
        <v>01/08/2019</v>
      </c>
      <c r="C105" s="284" t="s">
        <v>282</v>
      </c>
      <c r="D105" s="331" t="s">
        <v>283</v>
      </c>
      <c r="E105" s="284">
        <v>2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06158000</v>
      </c>
      <c r="B106" s="311" t="str">
        <f t="shared" si="1"/>
        <v>01/08/2019</v>
      </c>
      <c r="C106" s="284" t="s">
        <v>284</v>
      </c>
      <c r="D106" s="331" t="s">
        <v>285</v>
      </c>
      <c r="E106" s="284">
        <v>2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06158000</v>
      </c>
      <c r="B107" s="311" t="str">
        <f t="shared" si="1"/>
        <v>01/08/2019</v>
      </c>
      <c r="C107" s="284" t="s">
        <v>286</v>
      </c>
      <c r="D107" s="331" t="s">
        <v>287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06158000</v>
      </c>
      <c r="B108" s="311" t="str">
        <f t="shared" si="1"/>
        <v>01/08/2019</v>
      </c>
      <c r="C108" s="284" t="s">
        <v>288</v>
      </c>
      <c r="D108" s="331" t="s">
        <v>289</v>
      </c>
      <c r="E108" s="284">
        <v>32</v>
      </c>
      <c r="F108" s="284">
        <v>8</v>
      </c>
      <c r="G108" s="284">
        <v>18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06158000</v>
      </c>
      <c r="B109" s="311" t="str">
        <f t="shared" si="1"/>
        <v>01/08/2019</v>
      </c>
      <c r="C109" s="284" t="s">
        <v>290</v>
      </c>
      <c r="D109" s="331" t="s">
        <v>291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06158000</v>
      </c>
      <c r="B110" s="311" t="str">
        <f t="shared" si="1"/>
        <v>01/08/2019</v>
      </c>
      <c r="C110" s="284" t="s">
        <v>292</v>
      </c>
      <c r="D110" s="331" t="s">
        <v>293</v>
      </c>
      <c r="E110" s="284">
        <v>2</v>
      </c>
      <c r="F110" s="284"/>
      <c r="G110" s="284">
        <v>3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06158000</v>
      </c>
      <c r="B111" s="311" t="str">
        <f t="shared" si="1"/>
        <v>01/08/2019</v>
      </c>
      <c r="C111" s="284" t="s">
        <v>294</v>
      </c>
      <c r="D111" s="331" t="s">
        <v>295</v>
      </c>
      <c r="E111" s="284"/>
      <c r="F111" s="284">
        <v>1</v>
      </c>
      <c r="G111" s="284">
        <v>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06158000</v>
      </c>
      <c r="B112" s="311" t="str">
        <f t="shared" si="1"/>
        <v>01/08/2019</v>
      </c>
      <c r="C112" s="284" t="s">
        <v>296</v>
      </c>
      <c r="D112" s="331" t="s">
        <v>297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06158000</v>
      </c>
      <c r="B113" s="311" t="str">
        <f t="shared" si="1"/>
        <v>01/08/2019</v>
      </c>
      <c r="C113" s="284" t="s">
        <v>298</v>
      </c>
      <c r="D113" s="331" t="s">
        <v>299</v>
      </c>
      <c r="E113" s="284">
        <v>36</v>
      </c>
      <c r="F113" s="284">
        <v>1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06158000</v>
      </c>
      <c r="B114" s="311" t="str">
        <f t="shared" si="1"/>
        <v>01/08/2019</v>
      </c>
      <c r="C114" s="284" t="s">
        <v>300</v>
      </c>
      <c r="D114" s="331" t="s">
        <v>301</v>
      </c>
      <c r="E114" s="284"/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06158000</v>
      </c>
      <c r="B115" s="311" t="str">
        <f t="shared" si="1"/>
        <v>01/08/2019</v>
      </c>
      <c r="C115" s="284" t="s">
        <v>302</v>
      </c>
      <c r="D115" s="331" t="s">
        <v>303</v>
      </c>
      <c r="E115" s="284"/>
      <c r="F115" s="284"/>
      <c r="G115" s="284">
        <v>1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06158000</v>
      </c>
      <c r="B116" s="311" t="str">
        <f t="shared" si="1"/>
        <v>01/08/2019</v>
      </c>
      <c r="C116" s="284" t="s">
        <v>304</v>
      </c>
      <c r="D116" s="331" t="s">
        <v>305</v>
      </c>
      <c r="E116" s="284">
        <v>1</v>
      </c>
      <c r="F116" s="284">
        <v>1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06158000</v>
      </c>
      <c r="B117" s="311" t="str">
        <f t="shared" si="1"/>
        <v>01/08/2019</v>
      </c>
      <c r="C117" s="284" t="s">
        <v>306</v>
      </c>
      <c r="D117" s="331" t="s">
        <v>307</v>
      </c>
      <c r="E117" s="284" t="s">
        <v>308</v>
      </c>
      <c r="F117" s="284" t="s">
        <v>308</v>
      </c>
      <c r="G117" s="284" t="s">
        <v>308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06158000</v>
      </c>
      <c r="B118" s="311" t="str">
        <f t="shared" si="1"/>
        <v>01/08/2019</v>
      </c>
      <c r="C118" s="284" t="s">
        <v>309</v>
      </c>
      <c r="D118" s="331" t="s">
        <v>310</v>
      </c>
      <c r="E118" s="284">
        <v>32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06158000</v>
      </c>
      <c r="B119" s="311" t="str">
        <f t="shared" si="1"/>
        <v>01/08/2019</v>
      </c>
      <c r="C119" s="284" t="s">
        <v>311</v>
      </c>
      <c r="D119" s="331" t="s">
        <v>312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06158000</v>
      </c>
      <c r="B120" s="311" t="str">
        <f t="shared" si="1"/>
        <v>01/08/2019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06158000</v>
      </c>
      <c r="B121" s="311" t="str">
        <f t="shared" si="1"/>
        <v>01/08/2019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06158000</v>
      </c>
      <c r="B122" s="311" t="str">
        <f t="shared" si="2"/>
        <v>01/08/2019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06158000</v>
      </c>
      <c r="B123" s="311" t="str">
        <f t="shared" si="2"/>
        <v>01/08/2019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06158000</v>
      </c>
      <c r="B124" s="311" t="str">
        <f t="shared" si="2"/>
        <v>01/08/2019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06158000</v>
      </c>
      <c r="B125" s="311" t="str">
        <f t="shared" si="2"/>
        <v>01/08/2019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06158000</v>
      </c>
      <c r="B126" s="311" t="str">
        <f t="shared" si="2"/>
        <v>01/08/2019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06158000</v>
      </c>
      <c r="B127" s="311" t="str">
        <f t="shared" si="2"/>
        <v>01/08/2019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06158000</v>
      </c>
      <c r="B128" s="311" t="str">
        <f t="shared" si="2"/>
        <v>01/08/2019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06158000</v>
      </c>
      <c r="B129" s="311" t="str">
        <f t="shared" si="2"/>
        <v>01/08/2019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06158000</v>
      </c>
      <c r="B130" s="311" t="str">
        <f t="shared" si="2"/>
        <v>01/08/2019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06158000</v>
      </c>
      <c r="B131" s="311" t="str">
        <f t="shared" si="2"/>
        <v>01/08/2019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06158000</v>
      </c>
      <c r="B132" s="311" t="str">
        <f t="shared" si="2"/>
        <v>01/08/2019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06158000</v>
      </c>
      <c r="B133" s="311" t="str">
        <f t="shared" si="2"/>
        <v>01/08/2019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06158000</v>
      </c>
      <c r="B134" s="311" t="str">
        <f t="shared" si="2"/>
        <v>01/08/2019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06158000</v>
      </c>
      <c r="B135" s="311" t="str">
        <f t="shared" si="2"/>
        <v>01/08/2019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06158000</v>
      </c>
      <c r="B136" s="311" t="str">
        <f t="shared" si="2"/>
        <v>01/08/2019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06158000</v>
      </c>
      <c r="B137" s="311" t="str">
        <f t="shared" si="2"/>
        <v>01/08/2019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06158000</v>
      </c>
      <c r="B138" s="311" t="str">
        <f t="shared" si="2"/>
        <v>01/08/2019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06158000</v>
      </c>
      <c r="B139" s="311" t="str">
        <f t="shared" si="2"/>
        <v>01/08/2019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06158000</v>
      </c>
      <c r="B140" s="311" t="str">
        <f t="shared" si="2"/>
        <v>01/08/2019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06158000</v>
      </c>
      <c r="B141" s="311" t="str">
        <f t="shared" si="2"/>
        <v>01/08/2019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06158000</v>
      </c>
      <c r="B142" s="311" t="str">
        <f t="shared" si="2"/>
        <v>01/08/2019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06158000</v>
      </c>
      <c r="B143" s="311" t="str">
        <f t="shared" si="2"/>
        <v>01/08/2019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06158000</v>
      </c>
      <c r="B144" s="311" t="str">
        <f t="shared" si="2"/>
        <v>01/08/2019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06158000</v>
      </c>
      <c r="B145" s="311" t="str">
        <f t="shared" si="2"/>
        <v>01/08/2019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06158000</v>
      </c>
      <c r="B146" s="311" t="str">
        <f t="shared" si="2"/>
        <v>01/08/2019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06158000</v>
      </c>
      <c r="B147" s="311" t="str">
        <f t="shared" si="2"/>
        <v>01/08/2019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06158000</v>
      </c>
      <c r="B148" s="311" t="str">
        <f t="shared" si="2"/>
        <v>01/08/2019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06158000</v>
      </c>
      <c r="B149" s="311" t="str">
        <f t="shared" si="2"/>
        <v>01/08/2019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06158000</v>
      </c>
      <c r="B150" s="311" t="str">
        <f t="shared" si="2"/>
        <v>01/08/2019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06158000</v>
      </c>
      <c r="B151" s="311" t="str">
        <f t="shared" si="2"/>
        <v>01/08/2019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06158000</v>
      </c>
      <c r="B152" s="311" t="str">
        <f t="shared" si="2"/>
        <v>01/08/2019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06158000</v>
      </c>
      <c r="B153" s="311" t="str">
        <f t="shared" si="2"/>
        <v>01/08/2019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06158000</v>
      </c>
      <c r="B154" s="311" t="str">
        <f t="shared" si="3"/>
        <v>01/08/2019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06158000</v>
      </c>
      <c r="B155" s="311" t="str">
        <f t="shared" si="3"/>
        <v>01/08/2019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06158000</v>
      </c>
      <c r="B156" s="311" t="str">
        <f t="shared" si="3"/>
        <v>01/08/2019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06158000</v>
      </c>
      <c r="B157" s="311" t="str">
        <f t="shared" si="3"/>
        <v>01/08/2019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06158000</v>
      </c>
      <c r="B158" s="311" t="str">
        <f t="shared" si="3"/>
        <v>01/08/2019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06158000</v>
      </c>
      <c r="B159" s="311" t="str">
        <f t="shared" si="3"/>
        <v>01/08/2019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06158000</v>
      </c>
      <c r="B160" s="311" t="str">
        <f t="shared" si="3"/>
        <v>01/08/2019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06158000</v>
      </c>
      <c r="B161" s="311" t="str">
        <f t="shared" si="3"/>
        <v>01/08/2019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06158000</v>
      </c>
      <c r="B162" s="311" t="str">
        <f t="shared" si="3"/>
        <v>01/08/2019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06158000</v>
      </c>
      <c r="B163" s="311" t="str">
        <f t="shared" si="3"/>
        <v>01/08/2019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06158000</v>
      </c>
      <c r="B164" s="311" t="str">
        <f t="shared" si="3"/>
        <v>01/08/2019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06158000</v>
      </c>
      <c r="B165" s="311" t="str">
        <f t="shared" si="3"/>
        <v>01/08/2019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06158000</v>
      </c>
      <c r="B166" s="311" t="str">
        <f t="shared" si="3"/>
        <v>01/08/2019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06158000</v>
      </c>
      <c r="B167" s="311" t="str">
        <f t="shared" si="3"/>
        <v>01/08/2019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06158000</v>
      </c>
      <c r="B168" s="311" t="str">
        <f t="shared" si="3"/>
        <v>01/08/2019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06158000</v>
      </c>
      <c r="B169" s="311" t="str">
        <f t="shared" si="3"/>
        <v>01/08/2019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06158000</v>
      </c>
      <c r="B170" s="311" t="str">
        <f t="shared" si="3"/>
        <v>01/08/2019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06158000</v>
      </c>
      <c r="B171" s="311" t="str">
        <f t="shared" si="3"/>
        <v>01/08/2019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06158000</v>
      </c>
      <c r="B172" s="311" t="str">
        <f t="shared" si="3"/>
        <v>01/08/2019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06158000</v>
      </c>
      <c r="B173" s="311" t="str">
        <f t="shared" si="3"/>
        <v>01/08/2019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06158000</v>
      </c>
      <c r="B174" s="311" t="str">
        <f t="shared" si="3"/>
        <v>01/08/2019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06158000</v>
      </c>
      <c r="B175" s="311" t="str">
        <f t="shared" si="3"/>
        <v>01/08/2019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06158000</v>
      </c>
      <c r="B176" s="311" t="str">
        <f t="shared" si="3"/>
        <v>01/08/2019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06158000</v>
      </c>
      <c r="B177" s="311" t="str">
        <f t="shared" si="3"/>
        <v>01/08/2019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06158000</v>
      </c>
      <c r="B178" s="311" t="str">
        <f t="shared" si="3"/>
        <v>01/08/2019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06158000</v>
      </c>
      <c r="B179" s="311" t="str">
        <f t="shared" si="3"/>
        <v>01/08/2019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06158000</v>
      </c>
      <c r="B180" s="311" t="str">
        <f t="shared" si="3"/>
        <v>01/08/2019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06158000</v>
      </c>
      <c r="B181" s="311" t="str">
        <f t="shared" si="3"/>
        <v>01/08/2019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06158000</v>
      </c>
      <c r="B182" s="311" t="str">
        <f t="shared" si="3"/>
        <v>01/08/2019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06158000</v>
      </c>
      <c r="B183" s="311" t="str">
        <f t="shared" si="3"/>
        <v>01/08/2019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06158000</v>
      </c>
      <c r="B184" s="311" t="str">
        <f t="shared" si="3"/>
        <v>01/08/2019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06158000</v>
      </c>
      <c r="B185" s="311" t="str">
        <f t="shared" si="3"/>
        <v>01/08/2019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06158000</v>
      </c>
      <c r="B186" s="311" t="str">
        <f t="shared" si="4"/>
        <v>01/08/2019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06158000</v>
      </c>
      <c r="B187" s="311" t="str">
        <f t="shared" si="4"/>
        <v>01/08/2019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06158000</v>
      </c>
      <c r="B188" s="311" t="str">
        <f t="shared" si="4"/>
        <v>01/08/2019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06158000</v>
      </c>
      <c r="B189" s="311" t="str">
        <f t="shared" si="4"/>
        <v>01/08/2019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06158000</v>
      </c>
      <c r="B190" s="311" t="str">
        <f t="shared" si="4"/>
        <v>01/08/2019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06158000</v>
      </c>
      <c r="B191" s="311" t="str">
        <f t="shared" si="4"/>
        <v>01/08/2019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06158000</v>
      </c>
      <c r="B192" s="311" t="str">
        <f t="shared" si="4"/>
        <v>01/08/2019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06158000</v>
      </c>
      <c r="B193" s="311" t="str">
        <f t="shared" si="4"/>
        <v>01/08/2019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06158000</v>
      </c>
      <c r="B194" s="311" t="str">
        <f t="shared" si="4"/>
        <v>01/08/2019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06158000</v>
      </c>
      <c r="B195" s="311" t="str">
        <f t="shared" si="4"/>
        <v>01/08/2019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06158000</v>
      </c>
      <c r="B196" s="311" t="str">
        <f t="shared" si="4"/>
        <v>01/08/2019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06158000</v>
      </c>
      <c r="B197" s="311" t="str">
        <f t="shared" si="4"/>
        <v>01/08/2019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06158000</v>
      </c>
      <c r="B198" s="311" t="str">
        <f t="shared" si="4"/>
        <v>01/08/2019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06158000</v>
      </c>
      <c r="B199" s="311" t="str">
        <f t="shared" si="4"/>
        <v>01/08/2019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06158000</v>
      </c>
      <c r="B200" s="311" t="str">
        <f t="shared" si="4"/>
        <v>01/08/2019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06158000</v>
      </c>
      <c r="B201" s="311" t="str">
        <f t="shared" si="4"/>
        <v>01/08/2019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06158000</v>
      </c>
      <c r="B202" s="311" t="str">
        <f t="shared" si="4"/>
        <v>01/08/2019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06158000</v>
      </c>
      <c r="B203" s="311" t="str">
        <f t="shared" si="4"/>
        <v>01/08/2019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06158000</v>
      </c>
      <c r="B204" s="311" t="str">
        <f t="shared" si="4"/>
        <v>01/08/2019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06158000</v>
      </c>
      <c r="B205" s="311" t="str">
        <f t="shared" si="4"/>
        <v>01/08/2019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06158000</v>
      </c>
      <c r="B206" s="311" t="str">
        <f t="shared" si="4"/>
        <v>01/08/2019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06158000</v>
      </c>
      <c r="B207" s="311" t="str">
        <f t="shared" si="4"/>
        <v>01/08/2019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06158000</v>
      </c>
      <c r="B208" s="311" t="str">
        <f t="shared" si="4"/>
        <v>01/08/2019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06158000</v>
      </c>
      <c r="B209" s="311" t="str">
        <f t="shared" si="4"/>
        <v>01/08/2019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06158000</v>
      </c>
      <c r="B210" s="311" t="str">
        <f t="shared" si="4"/>
        <v>01/08/2019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06158000</v>
      </c>
      <c r="B211" s="311" t="str">
        <f t="shared" si="4"/>
        <v>01/08/2019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06158000</v>
      </c>
      <c r="B212" s="311" t="str">
        <f t="shared" si="4"/>
        <v>01/08/2019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06158000</v>
      </c>
      <c r="B213" s="311" t="str">
        <f t="shared" si="4"/>
        <v>01/08/2019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06158000</v>
      </c>
      <c r="B214" s="311" t="str">
        <f t="shared" si="4"/>
        <v>01/08/2019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06158000</v>
      </c>
      <c r="B215" s="311" t="str">
        <f t="shared" si="4"/>
        <v>01/08/2019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06158000</v>
      </c>
      <c r="B216" s="311" t="str">
        <f t="shared" si="4"/>
        <v>01/08/2019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06158000</v>
      </c>
      <c r="B217" s="311" t="str">
        <f t="shared" si="4"/>
        <v>01/08/2019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06158000</v>
      </c>
      <c r="B218" s="311" t="str">
        <f t="shared" si="5"/>
        <v>01/08/2019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06158000</v>
      </c>
      <c r="B219" s="311" t="str">
        <f t="shared" si="5"/>
        <v>01/08/2019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06158000</v>
      </c>
      <c r="B220" s="311" t="str">
        <f t="shared" si="5"/>
        <v>01/08/2019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06158000</v>
      </c>
      <c r="B221" s="311" t="str">
        <f t="shared" si="5"/>
        <v>01/08/2019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06158000</v>
      </c>
      <c r="B222" s="311" t="str">
        <f t="shared" si="5"/>
        <v>01/08/2019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06158000</v>
      </c>
      <c r="B223" s="311" t="str">
        <f t="shared" si="5"/>
        <v>01/08/2019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06158000</v>
      </c>
      <c r="B224" s="311" t="str">
        <f t="shared" si="5"/>
        <v>01/08/2019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06158000</v>
      </c>
      <c r="B225" s="311" t="str">
        <f t="shared" si="5"/>
        <v>01/08/2019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06158000</v>
      </c>
      <c r="B226" s="311" t="str">
        <f t="shared" si="5"/>
        <v>01/08/2019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06158000</v>
      </c>
      <c r="B227" s="311" t="str">
        <f t="shared" si="5"/>
        <v>01/08/2019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06158000</v>
      </c>
      <c r="B228" s="311" t="str">
        <f t="shared" si="5"/>
        <v>01/08/2019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06158000</v>
      </c>
      <c r="B229" s="311" t="str">
        <f t="shared" si="5"/>
        <v>01/08/2019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06158000</v>
      </c>
      <c r="B230" s="311" t="str">
        <f t="shared" si="5"/>
        <v>01/08/2019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06158000</v>
      </c>
      <c r="B231" s="311" t="str">
        <f t="shared" si="5"/>
        <v>01/08/2019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06158000</v>
      </c>
      <c r="B232" s="311" t="str">
        <f t="shared" si="5"/>
        <v>01/08/2019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06158000</v>
      </c>
      <c r="B233" s="311" t="str">
        <f t="shared" si="5"/>
        <v>01/08/2019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06158000</v>
      </c>
      <c r="B234" s="311" t="str">
        <f t="shared" si="5"/>
        <v>01/08/2019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06158000</v>
      </c>
      <c r="B235" s="311" t="str">
        <f t="shared" si="5"/>
        <v>01/08/2019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06158000</v>
      </c>
      <c r="B236" s="311" t="str">
        <f t="shared" si="5"/>
        <v>01/08/2019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06158000</v>
      </c>
      <c r="B237" s="311" t="str">
        <f t="shared" si="5"/>
        <v>01/08/2019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06158000</v>
      </c>
      <c r="B238" s="311" t="str">
        <f t="shared" si="5"/>
        <v>01/08/2019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06158000</v>
      </c>
      <c r="B239" s="311" t="str">
        <f t="shared" si="5"/>
        <v>01/08/2019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06158000</v>
      </c>
      <c r="B240" s="311" t="str">
        <f t="shared" si="5"/>
        <v>01/08/2019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06158000</v>
      </c>
      <c r="B241" s="311" t="str">
        <f t="shared" si="5"/>
        <v>01/08/2019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06158000</v>
      </c>
      <c r="B242" s="311" t="str">
        <f t="shared" si="5"/>
        <v>01/08/2019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06158000</v>
      </c>
      <c r="B243" s="311" t="str">
        <f t="shared" si="5"/>
        <v>01/08/2019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EC171C26-91DA-41BB-BC12-D267C8F929AC}">
      <formula1>$T$2:$T$3</formula1>
    </dataValidation>
    <dataValidation type="list" allowBlank="1" showErrorMessage="1" errorTitle="Bocal de regroupement" sqref="F78" xr:uid="{B998ADA4-053F-4502-91EA-F1EC055F34C3}">
      <formula1>#REF!</formula1>
    </dataValidation>
    <dataValidation type="list" allowBlank="1" showErrorMessage="1" errorTitle="Abondance végétation de 0 à 5" sqref="K78" xr:uid="{47B00BDD-9117-4999-A4AB-7A41F6167FF6}">
      <formula1>#REF!</formula1>
    </dataValidation>
    <dataValidation type="list" allowBlank="1" showErrorMessage="1" errorTitle="Intensité du comatage de 0 à 5" sqref="H78" xr:uid="{DCC18073-DE6A-47A1-9EE4-2660D7E68968}">
      <formula1>#REF!</formula1>
    </dataValidation>
    <dataValidation type="list" allowBlank="1" showErrorMessage="1" errorTitle="Codage SANDRE svp" sqref="E78" xr:uid="{9AE08B1F-5F97-4315-BA9F-9BCD86A01ECD}">
      <formula1>#REF!</formula1>
    </dataValidation>
    <dataValidation type="list" allowBlank="1" showInputMessage="1" showErrorMessage="1" sqref="D78 IV67:IV78" xr:uid="{DB293C1F-5F81-4993-8501-2292D4E04B39}">
      <formula1>#REF!</formula1>
    </dataValidation>
    <dataValidation type="list" allowBlank="1" errorTitle="Codage SANDRE svp" sqref="E66:E77" xr:uid="{B350D8AE-6D72-4911-A0E0-13EBB97CB434}">
      <formula1>"N1, N3, N5 , N6"</formula1>
    </dataValidation>
    <dataValidation type="list" allowBlank="1" showInputMessage="1" sqref="D67:D77" xr:uid="{883CAAFE-A551-4394-86F5-38914A022439}">
      <formula1>"S1, S2, S3, S9, S10, S11, S18, S24, S25, S28, S29, S30"</formula1>
    </dataValidation>
    <dataValidation allowBlank="1" showErrorMessage="1" errorTitle="Altitude en mètres" sqref="K23:N23" xr:uid="{6D1608EF-2F10-403A-BD63-45091007AC26}"/>
    <dataValidation type="list" allowBlank="1" errorTitle="Bocal de regroupement" sqref="F66:F77" xr:uid="{9F0CDA54-6849-42FF-9FC5-C5DC5D328594}">
      <formula1>"PhA , PhB, PhC"</formula1>
    </dataValidation>
    <dataValidation type="list" allowBlank="1" errorTitle="Intensité du comatage de 0 à 5" sqref="H66:H77" xr:uid="{AFCC01C1-526E-4C8E-B76D-D884FC03E6D5}">
      <formula1>"0, 1, 2, 3, 4, 5"</formula1>
    </dataValidation>
    <dataValidation type="list" allowBlank="1" errorTitle="Stabilité ou non du substrat" sqref="I66:I77" xr:uid="{E930983F-FD23-47F8-B5E6-E08879FA7944}">
      <formula1>"stable , moyennement stable , instable"</formula1>
    </dataValidation>
    <dataValidation type="list" allowBlank="1" errorTitle="Abondance végétation de 0 à 5" sqref="K66:K77" xr:uid="{44915FEC-8BCE-4EE8-82E1-61FB6F8E3D01}">
      <formula1>"0, 1, 2, 3, 4, 5"</formula1>
    </dataValidation>
    <dataValidation type="list" allowBlank="1" errorTitle="Choisir une des 4 catégories" error="Vous devez indiquer une des 4 catégories de la liste déroulante" sqref="I39:I50" xr:uid="{AAFD2A94-0983-4704-A230-564FFAFF55F3}">
      <formula1>"D, M, MNR, P"</formula1>
    </dataValidation>
    <dataValidation type="list" allowBlank="1" sqref="D66" xr:uid="{24509ECA-F868-4FA1-A6A7-BEC60095074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D5D47A0-E32F-4D25-8C90-1AA0880D3F12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5E6C9B8-A430-48EF-A1B0-20652F7A432F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95FC4E6-CC1C-4932-B5AD-1C1E2D92A59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6C6EFD1-C8ED-4695-804D-B7D5F77277AE}">
      <formula1>1</formula1>
      <formula2>3</formula2>
    </dataValidation>
    <dataValidation allowBlank="1" showErrorMessage="1" promptTitle="ATTENTION" prompt="en Lambert II étendu" sqref="G23 E27:E28" xr:uid="{15F69919-36F5-4ADD-BE31-34FFA4E94CE5}"/>
    <dataValidation type="textLength" allowBlank="1" showInputMessage="1" showErrorMessage="1" sqref="A41:E41 IS42:IV42" xr:uid="{CFA1922A-6B97-4B18-97FA-BC817DFD9D20}">
      <formula1>0</formula1>
      <formula2>50</formula2>
    </dataValidation>
    <dataValidation type="whole" allowBlank="1" showErrorMessage="1" errorTitle="Altitude en mètres" sqref="I23:I28" xr:uid="{D8AC8EF5-860F-40DF-B7A9-6CC1370C8970}">
      <formula1>0</formula1>
      <formula2>4000</formula2>
    </dataValidation>
    <dataValidation type="decimal" allowBlank="1" showErrorMessage="1" errorTitle="Recouvrement en % de 0 à 100" sqref="H39:H50" xr:uid="{1837EDD1-9981-454E-BD78-A4360B565FF6}">
      <formula1>0</formula1>
      <formula2>100</formula2>
    </dataValidation>
    <dataValidation type="textLength" operator="equal" allowBlank="1" showErrorMessage="1" errorTitle="Code INSEE selon le type 00000" sqref="F23" xr:uid="{DFDF9956-873D-4428-B60E-EB4650C33893}">
      <formula1>5</formula1>
      <formula2>0</formula2>
    </dataValidation>
    <dataValidation type="date" allowBlank="1" showErrorMessage="1" errorTitle="Date du prélèvement (jj/mm/aaaa)" sqref="IV40" xr:uid="{6D56246D-9579-470B-BD1C-622178CDEA87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2020-04-17T09:32:51Z</dcterms:created>
  <dcterms:modified xsi:type="dcterms:W3CDTF">2020-04-17T09:32:52Z</dcterms:modified>
</cp:coreProperties>
</file>