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01"/>
</workbook>
</file>

<file path=xl/sharedStrings.xml><?xml version="1.0" encoding="utf-8"?>
<sst xmlns="http://schemas.openxmlformats.org/spreadsheetml/2006/main" count="347" uniqueCount="218">
  <si>
    <t>MACROINVERTEBRES CE – FORMULAIRE DE SAISIE – IRSTEA-AFB – v1.2 – 20 novembre 2017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</si>
  <si>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</si>
  <si>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</si>
  <si>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</si>
  <si>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</si>
  <si>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</si>
  <si>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</si>
  <si>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</si>
  <si>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</si>
  <si>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</si>
  <si>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</si>
  <si>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</si>
  <si>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</si>
  <si>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</si>
  <si>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</si>
  <si>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</si>
  <si>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</si>
  <si>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</si>
  <si>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</si>
  <si>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</si>
  <si>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</si>
  <si>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</si>
  <si>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</si>
  <si>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</si>
  <si>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</si>
  <si>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</si>
  <si>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</si>
  <si>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</si>
  <si>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</si>
  <si>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</si>
  <si>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</si>
  <si>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</si>
  <si>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</si>
  <si>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</si>
  <si>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</si>
  <si>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</si>
  <si>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</si>
  <si>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</si>
  <si>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</si>
  <si>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</si>
  <si>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</si>
  <si>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</si>
  <si>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</si>
  <si>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</si>
  <si>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COORD_X_OP_AVAL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</si>
  <si>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</si>
  <si>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COORD_Y_OP_AVAL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</si>
  <si>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</si>
  <si>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</si>
  <si>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</si>
  <si>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</si>
  <si>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</si>
  <si>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</si>
  <si>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</si>
  <si>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</si>
  <si>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</si>
  <si>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Verdon</t>
  </si>
  <si>
    <t>St-André-Les-Alpes</t>
  </si>
  <si>
    <t>04173</t>
  </si>
  <si>
    <t>RCS</t>
  </si>
  <si>
    <t>facultatif #</t>
  </si>
  <si>
    <t>CODE_OPERATION</t>
  </si>
  <si>
    <t>TYPO_NATIONALE</t>
  </si>
  <si>
    <t>C. DUPART</t>
  </si>
  <si>
    <t>06159900-3012189</t>
  </si>
  <si>
    <t>GMP7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</si>
  <si>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</si>
  <si>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</si>
  <si>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</si>
  <si>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</si>
  <si>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</si>
  <si>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>Jour de l'échantillonnage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</si>
  <si>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</si>
  <si>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</si>
  <si>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</si>
  <si>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</si>
  <si>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</si>
  <si>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</si>
  <si>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</si>
  <si>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</si>
  <si>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</si>
  <si>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</si>
  <si>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</t>
  </si>
  <si>
    <t>S1</t>
  </si>
  <si>
    <r>
      <t>REMARQUES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</si>
  <si>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</si>
  <si>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</si>
  <si>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M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</si>
  <si>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</si>
  <si>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</si>
  <si>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</si>
  <si>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</si>
  <si>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</si>
  <si>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</si>
  <si>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</si>
  <si>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</si>
  <si>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</si>
  <si>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</si>
  <si>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</si>
  <si>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</si>
  <si>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</si>
  <si>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</si>
  <si>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</si>
  <si>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</si>
  <si>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</si>
  <si>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</si>
  <si>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</si>
  <si>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</si>
  <si>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</si>
  <si>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</si>
  <si>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</si>
  <si>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</si>
  <si>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</si>
  <si>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</si>
  <si>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</si>
  <si>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</si>
  <si>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</si>
  <si>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</si>
  <si>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</si>
  <si>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</si>
  <si>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</si>
  <si>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</si>
  <si>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</si>
  <si>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</si>
  <si>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</si>
  <si>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</si>
  <si>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</si>
  <si>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</si>
  <si>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</si>
  <si>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</si>
  <si>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</si>
  <si>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</si>
  <si>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</si>
  <si>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</si>
  <si>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</si>
  <si>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</si>
  <si>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</si>
  <si>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</si>
  <si>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</si>
  <si>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</si>
  <si>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</si>
  <si>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</si>
  <si>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</si>
  <si>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</si>
  <si>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</si>
  <si>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P3</t>
  </si>
  <si>
    <t>P4</t>
  </si>
  <si>
    <t>P5</t>
  </si>
  <si>
    <t>PhB</t>
  </si>
  <si>
    <t>30</t>
  </si>
  <si>
    <t>P6</t>
  </si>
  <si>
    <t>P7</t>
  </si>
  <si>
    <t>10</t>
  </si>
  <si>
    <t>P8</t>
  </si>
  <si>
    <t>20</t>
  </si>
  <si>
    <t>P9</t>
  </si>
  <si>
    <t>PhC</t>
  </si>
  <si>
    <t>P10</t>
  </si>
  <si>
    <t>P11</t>
  </si>
  <si>
    <t>P12</t>
  </si>
  <si>
    <t>50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</si>
  <si>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</si>
  <si>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</si>
  <si>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</si>
  <si>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</si>
  <si>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</si>
  <si>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</si>
  <si>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</si>
  <si>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</si>
  <si>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</si>
  <si>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</si>
  <si>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</si>
  <si>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</si>
  <si>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</si>
  <si>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</si>
  <si>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</t>
  </si>
  <si>
    <t>Amphinemura</t>
  </si>
  <si>
    <t>Nemoura</t>
  </si>
  <si>
    <t>Protonemura</t>
  </si>
  <si>
    <t>Dinocras</t>
  </si>
  <si>
    <t>Isoperla</t>
  </si>
  <si>
    <t>Cheumatopsyche</t>
  </si>
  <si>
    <t>Hydropsyche</t>
  </si>
  <si>
    <t>Hydroptilidae</t>
  </si>
  <si>
    <t>Oxyethira</t>
  </si>
  <si>
    <t>Odontocerum</t>
  </si>
  <si>
    <t>Baetidae</t>
  </si>
  <si>
    <t>Acentrella</t>
  </si>
  <si>
    <t>Baetis</t>
  </si>
  <si>
    <t>Caenis</t>
  </si>
  <si>
    <t>Ephemerella</t>
  </si>
  <si>
    <t>Heptageniidae</t>
  </si>
  <si>
    <t>Ecdyonurus</t>
  </si>
  <si>
    <t>Epeorus</t>
  </si>
  <si>
    <t>Rhithrogena</t>
  </si>
  <si>
    <t>Micronecta</t>
  </si>
  <si>
    <t>Dryops</t>
  </si>
  <si>
    <t>Elmis</t>
  </si>
  <si>
    <t>Limnius</t>
  </si>
  <si>
    <t>Riolus</t>
  </si>
  <si>
    <t>Hydraena</t>
  </si>
  <si>
    <t>Ochthebius</t>
  </si>
  <si>
    <t>Hydrophilinae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</si>
  <si>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</si>
  <si>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</si>
  <si>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</si>
  <si>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</si>
  <si>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</si>
  <si>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</si>
  <si>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</si>
  <si>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Tipulidae</t>
  </si>
  <si>
    <t>Onychogomphus</t>
  </si>
  <si>
    <t>Libellulidae</t>
  </si>
  <si>
    <t>Ostracoda</t>
  </si>
  <si>
    <t>Gammarus</t>
  </si>
  <si>
    <t>Galba</t>
  </si>
  <si>
    <t>OLIGOCHAETA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</si>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</sst>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@"/>
    <numFmt numFmtId="167" formatCode="DD/MM/YYYY"/>
    <numFmt numFmtId="168" formatCode="0,%"/>
    <numFmt numFmtId="169" formatCode="0.0"/>
    <numFmt numFmtId="170" formatCode="DD/MM/YY"/>
    <numFmt numFmtId="171" formatCode="0.0%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Verdon_StAndre_2018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/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22" colorId="64" zoomScale="65" zoomScaleNormal="65" zoomScalePageLayoutView="100" workbookViewId="0">
      <selection pane="topLeft" activeCell="C28" activeCellId="0" sqref="C28"/>
    </sheetView>
  </sheetViews>
  <sheetFormatPr defaultRowHeight="12.75"/>
  <cols>
    <col collapsed="false" hidden="false" max="1" min="1" style="1" width="26.4234693877551"/>
    <col collapsed="false" hidden="false" max="2" min="2" style="1" width="21.5714285714286"/>
    <col collapsed="false" hidden="false" max="3" min="3" style="1" width="19.9948979591837"/>
    <col collapsed="false" hidden="false" max="4" min="4" style="1" width="14.7040816326531"/>
    <col collapsed="false" hidden="false" max="5" min="5" style="1" width="24.8571428571429"/>
    <col collapsed="false" hidden="false" max="6" min="6" style="1" width="23.7142857142857"/>
    <col collapsed="false" hidden="false" max="7" min="7" style="1" width="24.8571428571429"/>
    <col collapsed="false" hidden="false" max="8" min="8" style="1" width="18.5765306122449"/>
    <col collapsed="false" hidden="false" max="9" min="9" style="1" width="16"/>
    <col collapsed="false" hidden="false" max="10" min="10" style="1" width="17.8571428571429"/>
    <col collapsed="false" hidden="false" max="11" min="11" style="1" width="16.7142857142857"/>
    <col collapsed="false" hidden="false" max="12" min="12" style="1" width="14.8571428571429"/>
    <col collapsed="false" hidden="false" max="14" min="13" style="1" width="20.8622448979592"/>
    <col collapsed="false" hidden="false" max="15" min="15" style="1" width="23.1479591836735"/>
    <col collapsed="false" hidden="false" max="16" min="16" style="1" width="12.5714285714286"/>
    <col collapsed="false" hidden="false" max="257" min="17" style="1" width="11.5714285714286"/>
    <col collapsed="false" hidden="false" max="1025" min="258" style="0" width="11.5714285714286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5.75" hidden="false" customHeight="false" outlineLevel="0" collapsed="false">
      <c r="A2" s="8"/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5.75" hidden="false" customHeight="false" outlineLevel="0" collapsed="false">
      <c r="A3" s="13"/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1</v>
      </c>
      <c r="B4" s="18" t="s">
        <v>2</v>
      </c>
      <c r="C4" s="18"/>
      <c r="D4" s="18"/>
      <c r="E4" s="18"/>
      <c r="F4" s="19" t="s">
        <v>3</v>
      </c>
      <c r="G4" s="20" t="s">
        <v>4</v>
      </c>
      <c r="H4" s="21" t="s">
        <v>5</v>
      </c>
      <c r="I4" s="21"/>
      <c r="J4" s="22"/>
      <c r="K4" s="23" t="s">
        <v>6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7</v>
      </c>
      <c r="B5" s="26" t="s">
        <v>8</v>
      </c>
      <c r="C5" s="26"/>
      <c r="D5" s="26"/>
      <c r="E5" s="26"/>
      <c r="F5" s="19"/>
      <c r="G5" s="27" t="s">
        <v>9</v>
      </c>
      <c r="H5" s="28" t="s">
        <v>10</v>
      </c>
      <c r="I5" s="28"/>
      <c r="J5" s="29"/>
      <c r="K5" s="30" t="s">
        <v>11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2.75" hidden="false" customHeight="false" outlineLevel="0" collapsed="false">
      <c r="A6" s="25" t="s">
        <v>12</v>
      </c>
      <c r="B6" s="26" t="s">
        <v>13</v>
      </c>
      <c r="C6" s="26"/>
      <c r="D6" s="26"/>
      <c r="E6" s="26"/>
      <c r="F6" s="19"/>
      <c r="G6" s="27" t="s">
        <v>14</v>
      </c>
      <c r="H6" s="28" t="s">
        <v>15</v>
      </c>
      <c r="I6" s="28"/>
      <c r="J6" s="29"/>
      <c r="K6" s="30" t="s">
        <v>16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2.75" hidden="false" customHeight="false" outlineLevel="0" collapsed="false">
      <c r="A7" s="25" t="s">
        <v>17</v>
      </c>
      <c r="B7" s="26" t="s">
        <v>18</v>
      </c>
      <c r="C7" s="26"/>
      <c r="D7" s="26"/>
      <c r="E7" s="26"/>
      <c r="F7" s="19"/>
      <c r="G7" s="27" t="s">
        <v>19</v>
      </c>
      <c r="H7" s="28" t="s">
        <v>20</v>
      </c>
      <c r="I7" s="28"/>
      <c r="J7" s="29"/>
      <c r="K7" s="30" t="s">
        <v>21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2.75" hidden="false" customHeight="false" outlineLevel="0" collapsed="false">
      <c r="A8" s="25" t="s">
        <v>22</v>
      </c>
      <c r="B8" s="26" t="s">
        <v>23</v>
      </c>
      <c r="C8" s="26"/>
      <c r="D8" s="26"/>
      <c r="E8" s="26"/>
      <c r="F8" s="19"/>
      <c r="G8" s="27" t="s">
        <v>24</v>
      </c>
      <c r="H8" s="28" t="s">
        <v>25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2.75" hidden="false" customHeight="false" outlineLevel="0" collapsed="false">
      <c r="A9" s="25" t="s">
        <v>26</v>
      </c>
      <c r="B9" s="26" t="s">
        <v>27</v>
      </c>
      <c r="C9" s="26"/>
      <c r="D9" s="26"/>
      <c r="E9" s="26"/>
      <c r="F9" s="19"/>
      <c r="G9" s="27" t="s">
        <v>28</v>
      </c>
      <c r="H9" s="28" t="s">
        <v>25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2.75" hidden="false" customHeight="false" outlineLevel="0" collapsed="false">
      <c r="A10" s="25" t="s">
        <v>29</v>
      </c>
      <c r="B10" s="26" t="s">
        <v>30</v>
      </c>
      <c r="C10" s="26"/>
      <c r="D10" s="26"/>
      <c r="E10" s="26"/>
      <c r="F10" s="19"/>
      <c r="G10" s="31" t="s">
        <v>31</v>
      </c>
      <c r="H10" s="32" t="s">
        <v>32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2.75" hidden="false" customHeight="false" outlineLevel="0" collapsed="false">
      <c r="A11" s="25" t="s">
        <v>33</v>
      </c>
      <c r="B11" s="26" t="s">
        <v>34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2.75" hidden="false" customHeight="false" outlineLevel="0" collapsed="false">
      <c r="A12" s="25" t="s">
        <v>35</v>
      </c>
      <c r="B12" s="26" t="s">
        <v>36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2.75" hidden="false" customHeight="false" outlineLevel="0" collapsed="false">
      <c r="A13" s="35" t="s">
        <v>37</v>
      </c>
      <c r="B13" s="36" t="s">
        <v>38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39</v>
      </c>
      <c r="B14" s="18" t="s">
        <v>40</v>
      </c>
      <c r="C14" s="18"/>
      <c r="D14" s="18"/>
      <c r="E14" s="18"/>
      <c r="F14" s="19" t="s">
        <v>41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2.75" hidden="false" customHeight="false" outlineLevel="0" collapsed="false">
      <c r="A15" s="25" t="s">
        <v>42</v>
      </c>
      <c r="B15" s="26" t="s">
        <v>43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2.75" hidden="false" customHeight="false" outlineLevel="0" collapsed="false">
      <c r="A16" s="25" t="s">
        <v>44</v>
      </c>
      <c r="B16" s="26" t="s">
        <v>45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2.75" hidden="false" customHeight="false" outlineLevel="0" collapsed="false">
      <c r="A17" s="25" t="s">
        <v>46</v>
      </c>
      <c r="B17" s="26" t="s">
        <v>47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2.75" hidden="false" customHeight="false" outlineLevel="0" collapsed="false">
      <c r="A18" s="25" t="s">
        <v>48</v>
      </c>
      <c r="B18" s="26" t="s">
        <v>49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2.75" hidden="false" customHeight="false" outlineLevel="0" collapsed="false">
      <c r="A19" s="35" t="s">
        <v>50</v>
      </c>
      <c r="B19" s="36" t="s">
        <v>51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2.7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2.75" hidden="false" customHeight="false" outlineLevel="0" collapsed="false">
      <c r="A21" s="37" t="s">
        <v>52</v>
      </c>
      <c r="B21" s="37" t="s">
        <v>52</v>
      </c>
      <c r="C21" s="38" t="s">
        <v>53</v>
      </c>
      <c r="D21" s="38" t="s">
        <v>53</v>
      </c>
      <c r="E21" s="38" t="s">
        <v>53</v>
      </c>
      <c r="F21" s="38" t="s">
        <v>53</v>
      </c>
      <c r="G21" s="38" t="s">
        <v>53</v>
      </c>
      <c r="H21" s="38" t="s">
        <v>53</v>
      </c>
      <c r="I21" s="38" t="s">
        <v>53</v>
      </c>
      <c r="J21" s="38" t="s">
        <v>53</v>
      </c>
      <c r="K21" s="37" t="s">
        <v>52</v>
      </c>
      <c r="L21" s="37" t="s">
        <v>52</v>
      </c>
      <c r="M21" s="37" t="s">
        <v>52</v>
      </c>
      <c r="N21" s="37" t="s">
        <v>52</v>
      </c>
      <c r="O21" s="37" t="s">
        <v>52</v>
      </c>
      <c r="P21" s="37" t="s">
        <v>52</v>
      </c>
      <c r="Q21" s="39"/>
      <c r="R21" s="39"/>
      <c r="S21" s="39"/>
      <c r="T21" s="15"/>
      <c r="U21" s="15"/>
    </row>
    <row r="22" customFormat="false" ht="12.75" hidden="false" customHeight="false" outlineLevel="0" collapsed="false">
      <c r="A22" s="40" t="s">
        <v>54</v>
      </c>
      <c r="B22" s="40" t="s">
        <v>55</v>
      </c>
      <c r="C22" s="40" t="s">
        <v>12</v>
      </c>
      <c r="D22" s="40" t="s">
        <v>17</v>
      </c>
      <c r="E22" s="40" t="s">
        <v>22</v>
      </c>
      <c r="F22" s="40" t="s">
        <v>26</v>
      </c>
      <c r="G22" s="40" t="s">
        <v>29</v>
      </c>
      <c r="H22" s="40" t="s">
        <v>33</v>
      </c>
      <c r="I22" s="40" t="s">
        <v>35</v>
      </c>
      <c r="J22" s="40" t="s">
        <v>37</v>
      </c>
      <c r="K22" s="40" t="s">
        <v>39</v>
      </c>
      <c r="L22" s="40" t="s">
        <v>42</v>
      </c>
      <c r="M22" s="40" t="s">
        <v>44</v>
      </c>
      <c r="N22" s="40" t="s">
        <v>46</v>
      </c>
      <c r="O22" s="40" t="s">
        <v>48</v>
      </c>
      <c r="P22" s="40" t="s">
        <v>50</v>
      </c>
      <c r="Q22" s="39"/>
      <c r="R22" s="39"/>
      <c r="S22" s="39"/>
      <c r="T22" s="15"/>
      <c r="U22" s="15"/>
    </row>
    <row r="23" customFormat="false" ht="14.9" hidden="false" customHeight="false" outlineLevel="0" collapsed="false">
      <c r="A23" s="41" t="n">
        <v>13000638000013</v>
      </c>
      <c r="B23" s="42" t="n">
        <v>6159900</v>
      </c>
      <c r="C23" s="42" t="s">
        <v>56</v>
      </c>
      <c r="D23" s="42" t="n">
        <f aca="false">[1]DescriptionStation!C7</f>
        <v>0</v>
      </c>
      <c r="E23" s="42" t="s">
        <v>57</v>
      </c>
      <c r="F23" s="43" t="s">
        <v>58</v>
      </c>
      <c r="G23" s="42" t="n">
        <v>981929</v>
      </c>
      <c r="H23" s="42" t="n">
        <v>6324315</v>
      </c>
      <c r="I23" s="42" t="n">
        <v>880</v>
      </c>
      <c r="J23" s="42" t="s">
        <v>59</v>
      </c>
      <c r="K23" s="42" t="n">
        <v>981954</v>
      </c>
      <c r="L23" s="42" t="n">
        <v>6324637</v>
      </c>
      <c r="M23" s="42" t="n">
        <v>981954</v>
      </c>
      <c r="N23" s="42" t="n">
        <v>6324272</v>
      </c>
      <c r="O23" s="42" t="n">
        <v>44</v>
      </c>
      <c r="P23" s="42" t="n">
        <v>528</v>
      </c>
      <c r="Q23" s="44"/>
      <c r="R23" s="44"/>
      <c r="S23" s="44"/>
      <c r="T23" s="45"/>
      <c r="U23" s="45"/>
    </row>
    <row r="24" customFormat="false" ht="13.8" hidden="false" customHeight="false" outlineLevel="0" collapsed="false">
      <c r="A24" s="38" t="s">
        <v>53</v>
      </c>
      <c r="B24" s="38" t="s">
        <v>60</v>
      </c>
      <c r="C24" s="38" t="s">
        <v>53</v>
      </c>
      <c r="D24" s="46" t="s">
        <v>52</v>
      </c>
      <c r="E24" s="46" t="s">
        <v>52</v>
      </c>
      <c r="F24" s="38" t="s">
        <v>53</v>
      </c>
      <c r="G24" s="38" t="s">
        <v>60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4.25" hidden="false" customHeight="false" outlineLevel="0" collapsed="false">
      <c r="A25" s="40" t="s">
        <v>4</v>
      </c>
      <c r="B25" s="40" t="s">
        <v>61</v>
      </c>
      <c r="C25" s="40" t="s">
        <v>14</v>
      </c>
      <c r="D25" s="40" t="s">
        <v>19</v>
      </c>
      <c r="E25" s="40" t="s">
        <v>24</v>
      </c>
      <c r="F25" s="40" t="s">
        <v>28</v>
      </c>
      <c r="G25" s="40" t="s">
        <v>62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14.9" hidden="false" customHeight="false" outlineLevel="0" collapsed="false">
      <c r="A26" s="50" t="s">
        <v>63</v>
      </c>
      <c r="B26" s="50" t="s">
        <v>64</v>
      </c>
      <c r="C26" s="50" t="str">
        <f aca="false">IF([1]DescriptionStation!C22="","",[1]DescriptionStation!C22)</f>
        <v/>
      </c>
      <c r="D26" s="51" t="n">
        <v>43354</v>
      </c>
      <c r="E26" s="52" t="n">
        <v>13000638000013</v>
      </c>
      <c r="F26" s="50" t="s">
        <v>63</v>
      </c>
      <c r="G26" s="53" t="s">
        <v>65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2.7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5.75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5.75" hidden="false" customHeight="false" outlineLevel="0" collapsed="false">
      <c r="A29" s="59" t="s">
        <v>66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" hidden="false" customHeight="false" outlineLevel="0" collapsed="false">
      <c r="A30" s="63" t="s">
        <v>67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" hidden="false" customHeight="false" outlineLevel="0" collapsed="false">
      <c r="A31" s="17" t="s">
        <v>55</v>
      </c>
      <c r="B31" s="65" t="s">
        <v>68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5.75" hidden="false" customHeight="false" outlineLevel="0" collapsed="false">
      <c r="A32" s="25" t="s">
        <v>12</v>
      </c>
      <c r="B32" s="14" t="s">
        <v>13</v>
      </c>
      <c r="C32" s="14"/>
      <c r="D32" s="14"/>
      <c r="E32" s="26"/>
      <c r="F32" s="62"/>
      <c r="G32" s="62"/>
      <c r="H32" s="66" t="s">
        <v>69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" hidden="false" customHeight="false" outlineLevel="0" collapsed="false">
      <c r="A33" s="25" t="s">
        <v>17</v>
      </c>
      <c r="B33" s="14" t="s">
        <v>70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" hidden="false" customHeight="false" outlineLevel="0" collapsed="false">
      <c r="A34" s="25" t="s">
        <v>19</v>
      </c>
      <c r="B34" s="14" t="s">
        <v>71</v>
      </c>
      <c r="C34" s="14"/>
      <c r="D34" s="14"/>
      <c r="E34" s="26"/>
      <c r="F34" s="62"/>
      <c r="G34" s="62"/>
      <c r="H34" s="63" t="s">
        <v>67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" hidden="false" customHeight="false" outlineLevel="0" collapsed="false">
      <c r="A35" s="25" t="s">
        <v>72</v>
      </c>
      <c r="B35" s="70" t="s">
        <v>73</v>
      </c>
      <c r="C35" s="14"/>
      <c r="D35" s="14"/>
      <c r="E35" s="26"/>
      <c r="F35" s="64"/>
      <c r="G35" s="62"/>
      <c r="H35" s="71" t="s">
        <v>74</v>
      </c>
      <c r="I35" s="72" t="s">
        <v>75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" hidden="false" customHeight="false" outlineLevel="0" collapsed="false">
      <c r="A36" s="35" t="s">
        <v>76</v>
      </c>
      <c r="B36" s="73" t="s">
        <v>77</v>
      </c>
      <c r="C36" s="74"/>
      <c r="D36" s="74"/>
      <c r="E36" s="36"/>
      <c r="F36" s="62"/>
      <c r="G36" s="75"/>
      <c r="H36" s="71" t="s">
        <v>78</v>
      </c>
      <c r="I36" s="72" t="s">
        <v>79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" hidden="false" customHeight="false" outlineLevel="0" collapsed="false">
      <c r="A37" s="78"/>
      <c r="B37" s="79"/>
      <c r="C37" s="78"/>
      <c r="D37" s="78"/>
      <c r="E37" s="80" t="s">
        <v>52</v>
      </c>
      <c r="F37" s="81"/>
      <c r="G37" s="61"/>
      <c r="H37" s="37" t="s">
        <v>52</v>
      </c>
      <c r="I37" s="38" t="s">
        <v>53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" hidden="false" customHeight="false" outlineLevel="0" collapsed="false">
      <c r="A38" s="82" t="s">
        <v>55</v>
      </c>
      <c r="B38" s="82" t="s">
        <v>12</v>
      </c>
      <c r="C38" s="82" t="s">
        <v>17</v>
      </c>
      <c r="D38" s="82" t="s">
        <v>19</v>
      </c>
      <c r="E38" s="82" t="s">
        <v>72</v>
      </c>
      <c r="F38" s="83" t="s">
        <v>80</v>
      </c>
      <c r="G38" s="84" t="s">
        <v>81</v>
      </c>
      <c r="H38" s="85" t="s">
        <v>74</v>
      </c>
      <c r="I38" s="86" t="s">
        <v>78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4.9" hidden="false" customHeight="false" outlineLevel="0" collapsed="false">
      <c r="A39" s="87" t="n">
        <f aca="false">B23</f>
        <v>6159900</v>
      </c>
      <c r="B39" s="87" t="str">
        <f aca="false">C23</f>
        <v>Verdon</v>
      </c>
      <c r="C39" s="87" t="n">
        <f aca="false">D23</f>
        <v>0</v>
      </c>
      <c r="D39" s="88" t="n">
        <f aca="false">D26</f>
        <v>43354</v>
      </c>
      <c r="E39" s="89" t="n">
        <v>18</v>
      </c>
      <c r="F39" s="90" t="s">
        <v>82</v>
      </c>
      <c r="G39" s="91" t="s">
        <v>83</v>
      </c>
      <c r="H39" s="92" t="n">
        <v>0</v>
      </c>
      <c r="I39" s="93" t="n">
        <f aca="false">[1]SaisieDonneesTerrain!F8</f>
        <v>0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" hidden="false" customHeight="false" outlineLevel="0" collapsed="false">
      <c r="A40" s="83" t="s">
        <v>84</v>
      </c>
      <c r="B40" s="94"/>
      <c r="C40" s="94"/>
      <c r="D40" s="95"/>
      <c r="E40" s="94"/>
      <c r="F40" s="90" t="s">
        <v>85</v>
      </c>
      <c r="G40" s="91" t="s">
        <v>86</v>
      </c>
      <c r="H40" s="92" t="n">
        <v>1</v>
      </c>
      <c r="I40" s="93" t="s">
        <v>87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" hidden="false" customHeight="false" outlineLevel="0" collapsed="false">
      <c r="A41" s="96"/>
      <c r="B41" s="96"/>
      <c r="C41" s="96"/>
      <c r="D41" s="96"/>
      <c r="E41" s="96"/>
      <c r="F41" s="90" t="s">
        <v>88</v>
      </c>
      <c r="G41" s="91" t="s">
        <v>89</v>
      </c>
      <c r="H41" s="92" t="n">
        <f aca="false">[1]SaisieDonneesTerrain!E10</f>
        <v>0</v>
      </c>
      <c r="I41" s="93" t="n">
        <f aca="false">[1]SaisieDonneesTerrain!F10</f>
        <v>0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" hidden="false" customHeight="false" outlineLevel="0" collapsed="false">
      <c r="A42" s="94"/>
      <c r="B42" s="94"/>
      <c r="C42" s="94"/>
      <c r="D42" s="95"/>
      <c r="E42" s="94"/>
      <c r="F42" s="90" t="s">
        <v>90</v>
      </c>
      <c r="G42" s="91" t="s">
        <v>91</v>
      </c>
      <c r="H42" s="92" t="n">
        <v>1</v>
      </c>
      <c r="I42" s="93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" hidden="false" customHeight="false" outlineLevel="0" collapsed="false">
      <c r="A43" s="94"/>
      <c r="B43" s="94"/>
      <c r="C43" s="94"/>
      <c r="D43" s="95"/>
      <c r="E43" s="94"/>
      <c r="F43" s="90" t="s">
        <v>92</v>
      </c>
      <c r="G43" s="91" t="s">
        <v>93</v>
      </c>
      <c r="H43" s="92" t="n">
        <v>56</v>
      </c>
      <c r="I43" s="93" t="s">
        <v>94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" hidden="false" customHeight="false" outlineLevel="0" collapsed="false">
      <c r="A44" s="94"/>
      <c r="B44" s="94"/>
      <c r="C44" s="94"/>
      <c r="D44" s="95"/>
      <c r="E44" s="94"/>
      <c r="F44" s="90" t="s">
        <v>95</v>
      </c>
      <c r="G44" s="91" t="s">
        <v>96</v>
      </c>
      <c r="H44" s="92" t="n">
        <v>30</v>
      </c>
      <c r="I44" s="93" t="s">
        <v>94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" hidden="false" customHeight="false" outlineLevel="0" collapsed="false">
      <c r="A45" s="94"/>
      <c r="B45" s="94"/>
      <c r="C45" s="94"/>
      <c r="D45" s="95"/>
      <c r="E45" s="94"/>
      <c r="F45" s="90" t="s">
        <v>97</v>
      </c>
      <c r="G45" s="91" t="s">
        <v>98</v>
      </c>
      <c r="H45" s="92" t="n">
        <f aca="false">[1]SaisieDonneesTerrain!E14</f>
        <v>0</v>
      </c>
      <c r="I45" s="93" t="n">
        <f aca="false">[1]SaisieDonneesTerrain!F14</f>
        <v>0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" hidden="false" customHeight="false" outlineLevel="0" collapsed="false">
      <c r="A46" s="94"/>
      <c r="B46" s="94"/>
      <c r="C46" s="94"/>
      <c r="D46" s="95"/>
      <c r="E46" s="94"/>
      <c r="F46" s="90" t="s">
        <v>99</v>
      </c>
      <c r="G46" s="91" t="s">
        <v>100</v>
      </c>
      <c r="H46" s="92" t="n">
        <f aca="false">[1]SaisieDonneesTerrain!E15</f>
        <v>0</v>
      </c>
      <c r="I46" s="93" t="n">
        <f aca="false">[1]SaisieDonneesTerrain!F15</f>
        <v>0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4.25" hidden="false" customHeight="false" outlineLevel="0" collapsed="false">
      <c r="A47" s="94"/>
      <c r="B47" s="94"/>
      <c r="C47" s="94"/>
      <c r="D47" s="95"/>
      <c r="E47" s="94"/>
      <c r="F47" s="90" t="s">
        <v>101</v>
      </c>
      <c r="G47" s="91" t="s">
        <v>102</v>
      </c>
      <c r="H47" s="92" t="n">
        <f aca="false">[1]SaisieDonneesTerrain!E16</f>
        <v>0</v>
      </c>
      <c r="I47" s="93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" hidden="false" customHeight="false" outlineLevel="0" collapsed="false">
      <c r="A48" s="94"/>
      <c r="B48" s="94"/>
      <c r="C48" s="94"/>
      <c r="D48" s="95"/>
      <c r="E48" s="94"/>
      <c r="F48" s="90" t="s">
        <v>103</v>
      </c>
      <c r="G48" s="91" t="s">
        <v>104</v>
      </c>
      <c r="H48" s="92" t="n">
        <v>1</v>
      </c>
      <c r="I48" s="93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" hidden="false" customHeight="false" outlineLevel="0" collapsed="false">
      <c r="A49" s="94"/>
      <c r="B49" s="94"/>
      <c r="C49" s="94"/>
      <c r="D49" s="95"/>
      <c r="E49" s="94"/>
      <c r="F49" s="90" t="s">
        <v>105</v>
      </c>
      <c r="G49" s="91" t="s">
        <v>106</v>
      </c>
      <c r="H49" s="92" t="n">
        <v>1</v>
      </c>
      <c r="I49" s="93" t="s">
        <v>87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" hidden="false" customHeight="false" outlineLevel="0" collapsed="false">
      <c r="A50" s="94"/>
      <c r="B50" s="94"/>
      <c r="C50" s="94"/>
      <c r="D50" s="95"/>
      <c r="E50" s="94"/>
      <c r="F50" s="97" t="s">
        <v>107</v>
      </c>
      <c r="G50" s="98" t="s">
        <v>108</v>
      </c>
      <c r="H50" s="92" t="n">
        <v>10</v>
      </c>
      <c r="I50" s="93" t="s">
        <v>94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5.75" hidden="false" customHeight="false" outlineLevel="0" collapsed="false">
      <c r="A51" s="3"/>
      <c r="B51" s="3"/>
      <c r="C51" s="3"/>
      <c r="D51" s="3"/>
      <c r="E51" s="3"/>
      <c r="F51" s="99" t="s">
        <v>109</v>
      </c>
      <c r="G51" s="99"/>
      <c r="H51" s="100" t="n">
        <f aca="false">SUM(H39:H50)/100</f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75" hidden="false" customHeight="false" outlineLevel="0" collapsed="false">
      <c r="A52" s="8" t="s">
        <v>110</v>
      </c>
      <c r="B52" s="8"/>
      <c r="C52" s="8"/>
      <c r="D52" s="8"/>
      <c r="E52" s="8"/>
      <c r="F52" s="56"/>
      <c r="G52" s="10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" hidden="false" customHeight="false" outlineLevel="0" collapsed="false">
      <c r="A53" s="61"/>
      <c r="B53" s="61"/>
      <c r="C53" s="61"/>
      <c r="D53" s="61"/>
      <c r="E53" s="61"/>
      <c r="F53" s="62"/>
      <c r="G53" s="102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" hidden="false" customHeight="false" outlineLevel="0" collapsed="false">
      <c r="A54" s="63" t="s">
        <v>67</v>
      </c>
      <c r="B54" s="64"/>
      <c r="C54" s="64"/>
      <c r="D54" s="64"/>
      <c r="E54" s="103"/>
      <c r="F54" s="104"/>
      <c r="G54" s="102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" hidden="false" customHeight="false" outlineLevel="0" collapsed="false">
      <c r="A55" s="17" t="s">
        <v>80</v>
      </c>
      <c r="B55" s="65" t="s">
        <v>111</v>
      </c>
      <c r="C55" s="65"/>
      <c r="D55" s="65"/>
      <c r="E55" s="65"/>
      <c r="F55" s="18"/>
      <c r="G55" s="105"/>
      <c r="H55" s="61"/>
      <c r="I55" s="61"/>
      <c r="J55" s="106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" hidden="false" customHeight="false" outlineLevel="0" collapsed="false">
      <c r="A56" s="25" t="s">
        <v>112</v>
      </c>
      <c r="B56" s="14" t="s">
        <v>111</v>
      </c>
      <c r="C56" s="14"/>
      <c r="D56" s="14"/>
      <c r="E56" s="14"/>
      <c r="F56" s="26"/>
      <c r="G56" s="105"/>
      <c r="H56" s="63" t="s">
        <v>67</v>
      </c>
      <c r="I56" s="61"/>
      <c r="J56" s="106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" hidden="false" customHeight="false" outlineLevel="0" collapsed="false">
      <c r="A57" s="25" t="s">
        <v>113</v>
      </c>
      <c r="B57" s="14" t="s">
        <v>114</v>
      </c>
      <c r="C57" s="14"/>
      <c r="D57" s="14"/>
      <c r="E57" s="14"/>
      <c r="F57" s="26"/>
      <c r="G57" s="105"/>
      <c r="H57" s="107" t="s">
        <v>115</v>
      </c>
      <c r="I57" s="107" t="s">
        <v>81</v>
      </c>
      <c r="J57" s="107" t="s">
        <v>116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" hidden="false" customHeight="false" outlineLevel="0" collapsed="false">
      <c r="A58" s="25" t="s">
        <v>117</v>
      </c>
      <c r="B58" s="14" t="s">
        <v>118</v>
      </c>
      <c r="C58" s="14"/>
      <c r="D58" s="14"/>
      <c r="E58" s="14"/>
      <c r="F58" s="26"/>
      <c r="G58" s="105"/>
      <c r="H58" s="108" t="s">
        <v>119</v>
      </c>
      <c r="I58" s="108" t="s">
        <v>120</v>
      </c>
      <c r="J58" s="108" t="s">
        <v>121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" hidden="false" customHeight="false" outlineLevel="0" collapsed="false">
      <c r="A59" s="25" t="s">
        <v>122</v>
      </c>
      <c r="B59" s="14" t="s">
        <v>123</v>
      </c>
      <c r="C59" s="14"/>
      <c r="D59" s="14"/>
      <c r="E59" s="14"/>
      <c r="F59" s="26"/>
      <c r="G59" s="105"/>
      <c r="H59" s="109" t="s">
        <v>124</v>
      </c>
      <c r="I59" s="109" t="s">
        <v>125</v>
      </c>
      <c r="J59" s="109" t="s">
        <v>126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" hidden="false" customHeight="false" outlineLevel="0" collapsed="false">
      <c r="A60" s="25" t="s">
        <v>127</v>
      </c>
      <c r="B60" s="14" t="s">
        <v>128</v>
      </c>
      <c r="C60" s="14"/>
      <c r="D60" s="14"/>
      <c r="E60" s="14"/>
      <c r="F60" s="26"/>
      <c r="G60" s="105"/>
      <c r="H60" s="109" t="s">
        <v>129</v>
      </c>
      <c r="I60" s="109" t="s">
        <v>130</v>
      </c>
      <c r="J60" s="109" t="s">
        <v>131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" hidden="false" customHeight="false" outlineLevel="0" collapsed="false">
      <c r="A61" s="25" t="s">
        <v>132</v>
      </c>
      <c r="B61" s="14" t="s">
        <v>133</v>
      </c>
      <c r="C61" s="14"/>
      <c r="D61" s="14"/>
      <c r="E61" s="14"/>
      <c r="F61" s="26"/>
      <c r="G61" s="110"/>
      <c r="H61" s="111" t="s">
        <v>134</v>
      </c>
      <c r="I61" s="111" t="s">
        <v>135</v>
      </c>
      <c r="J61" s="111" t="s">
        <v>136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" hidden="false" customHeight="false" outlineLevel="0" collapsed="false">
      <c r="A62" s="35" t="s">
        <v>137</v>
      </c>
      <c r="B62" s="74" t="s">
        <v>138</v>
      </c>
      <c r="C62" s="112"/>
      <c r="D62" s="112"/>
      <c r="E62" s="74"/>
      <c r="F62" s="36"/>
      <c r="G62" s="110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" hidden="false" customHeight="false" outlineLevel="0" collapsed="false">
      <c r="A63" s="61"/>
      <c r="B63" s="61"/>
      <c r="C63" s="61"/>
      <c r="D63" s="61"/>
      <c r="E63" s="113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" hidden="false" customHeight="false" outlineLevel="0" collapsed="false">
      <c r="A64" s="78"/>
      <c r="B64" s="78"/>
      <c r="C64" s="78"/>
      <c r="D64" s="37" t="s">
        <v>52</v>
      </c>
      <c r="E64" s="37" t="s">
        <v>52</v>
      </c>
      <c r="F64" s="37" t="s">
        <v>52</v>
      </c>
      <c r="G64" s="38" t="s">
        <v>53</v>
      </c>
      <c r="H64" s="38" t="s">
        <v>53</v>
      </c>
      <c r="I64" s="38" t="s">
        <v>53</v>
      </c>
      <c r="J64" s="38" t="s">
        <v>53</v>
      </c>
      <c r="K64" s="38" t="s">
        <v>53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" hidden="false" customHeight="false" outlineLevel="0" collapsed="false">
      <c r="A65" s="40" t="s">
        <v>55</v>
      </c>
      <c r="B65" s="40" t="s">
        <v>19</v>
      </c>
      <c r="C65" s="40" t="s">
        <v>139</v>
      </c>
      <c r="D65" s="40" t="s">
        <v>80</v>
      </c>
      <c r="E65" s="40" t="s">
        <v>112</v>
      </c>
      <c r="F65" s="40" t="s">
        <v>113</v>
      </c>
      <c r="G65" s="40" t="s">
        <v>117</v>
      </c>
      <c r="H65" s="40" t="s">
        <v>140</v>
      </c>
      <c r="I65" s="40" t="s">
        <v>127</v>
      </c>
      <c r="J65" s="40" t="s">
        <v>132</v>
      </c>
      <c r="K65" s="40" t="s">
        <v>137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3.8" hidden="false" customHeight="false" outlineLevel="0" collapsed="false">
      <c r="A66" s="38" t="n">
        <f aca="false">B23</f>
        <v>6159900</v>
      </c>
      <c r="B66" s="114" t="n">
        <f aca="false">D26</f>
        <v>43354</v>
      </c>
      <c r="C66" s="115" t="s">
        <v>141</v>
      </c>
      <c r="D66" s="116" t="s">
        <v>86</v>
      </c>
      <c r="E66" s="116" t="s">
        <v>120</v>
      </c>
      <c r="F66" s="116" t="s">
        <v>142</v>
      </c>
      <c r="G66" s="117" t="s">
        <v>143</v>
      </c>
      <c r="H66" s="117"/>
      <c r="I66" s="117"/>
      <c r="J66" s="117"/>
      <c r="K66" s="117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3.8" hidden="false" customHeight="false" outlineLevel="0" collapsed="false">
      <c r="A67" s="118" t="n">
        <f aca="false">+A$66</f>
        <v>6159900</v>
      </c>
      <c r="B67" s="119" t="n">
        <f aca="false">+B$66</f>
        <v>43354</v>
      </c>
      <c r="C67" s="115" t="s">
        <v>144</v>
      </c>
      <c r="D67" s="116" t="s">
        <v>91</v>
      </c>
      <c r="E67" s="116" t="s">
        <v>130</v>
      </c>
      <c r="F67" s="116" t="s">
        <v>142</v>
      </c>
      <c r="G67" s="120" t="s">
        <v>143</v>
      </c>
      <c r="H67" s="117"/>
      <c r="I67" s="117"/>
      <c r="J67" s="120"/>
      <c r="K67" s="117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3.8" hidden="false" customHeight="false" outlineLevel="0" collapsed="false">
      <c r="A68" s="118" t="n">
        <f aca="false">+A$66</f>
        <v>6159900</v>
      </c>
      <c r="B68" s="119" t="n">
        <f aca="false">+B$66</f>
        <v>43354</v>
      </c>
      <c r="C68" s="115" t="s">
        <v>145</v>
      </c>
      <c r="D68" s="116" t="s">
        <v>104</v>
      </c>
      <c r="E68" s="116" t="s">
        <v>120</v>
      </c>
      <c r="F68" s="116" t="s">
        <v>142</v>
      </c>
      <c r="G68" s="120" t="s">
        <v>143</v>
      </c>
      <c r="H68" s="117"/>
      <c r="I68" s="117"/>
      <c r="J68" s="120"/>
      <c r="K68" s="117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3.8" hidden="false" customHeight="false" outlineLevel="0" collapsed="false">
      <c r="A69" s="118" t="n">
        <f aca="false">+A$66</f>
        <v>6159900</v>
      </c>
      <c r="B69" s="119" t="n">
        <f aca="false">+B$66</f>
        <v>43354</v>
      </c>
      <c r="C69" s="115" t="s">
        <v>146</v>
      </c>
      <c r="D69" s="116" t="s">
        <v>106</v>
      </c>
      <c r="E69" s="116" t="s">
        <v>120</v>
      </c>
      <c r="F69" s="116" t="s">
        <v>142</v>
      </c>
      <c r="G69" s="120" t="s">
        <v>143</v>
      </c>
      <c r="H69" s="117"/>
      <c r="I69" s="117"/>
      <c r="J69" s="120"/>
      <c r="K69" s="117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3.8" hidden="false" customHeight="false" outlineLevel="0" collapsed="false">
      <c r="A70" s="118" t="n">
        <f aca="false">+A$66</f>
        <v>6159900</v>
      </c>
      <c r="B70" s="119" t="n">
        <f aca="false">+B$66</f>
        <v>43354</v>
      </c>
      <c r="C70" s="115" t="s">
        <v>147</v>
      </c>
      <c r="D70" s="116" t="s">
        <v>93</v>
      </c>
      <c r="E70" s="116" t="s">
        <v>135</v>
      </c>
      <c r="F70" s="116" t="s">
        <v>148</v>
      </c>
      <c r="G70" s="120" t="s">
        <v>149</v>
      </c>
      <c r="H70" s="117"/>
      <c r="I70" s="117"/>
      <c r="J70" s="120"/>
      <c r="K70" s="117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3.8" hidden="false" customHeight="false" outlineLevel="0" collapsed="false">
      <c r="A71" s="118" t="n">
        <f aca="false">+A$66</f>
        <v>6159900</v>
      </c>
      <c r="B71" s="119" t="n">
        <f aca="false">+B$66</f>
        <v>43354</v>
      </c>
      <c r="C71" s="115" t="s">
        <v>150</v>
      </c>
      <c r="D71" s="116" t="s">
        <v>96</v>
      </c>
      <c r="E71" s="116" t="s">
        <v>135</v>
      </c>
      <c r="F71" s="116" t="s">
        <v>148</v>
      </c>
      <c r="G71" s="120" t="s">
        <v>149</v>
      </c>
      <c r="H71" s="117"/>
      <c r="I71" s="117"/>
      <c r="J71" s="120"/>
      <c r="K71" s="117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3.8" hidden="false" customHeight="false" outlineLevel="0" collapsed="false">
      <c r="A72" s="118" t="n">
        <f aca="false">+A$66</f>
        <v>6159900</v>
      </c>
      <c r="B72" s="119" t="n">
        <f aca="false">+B$66</f>
        <v>43354</v>
      </c>
      <c r="C72" s="115" t="s">
        <v>151</v>
      </c>
      <c r="D72" s="116" t="s">
        <v>108</v>
      </c>
      <c r="E72" s="116" t="s">
        <v>135</v>
      </c>
      <c r="F72" s="116" t="s">
        <v>148</v>
      </c>
      <c r="G72" s="120" t="s">
        <v>152</v>
      </c>
      <c r="H72" s="117"/>
      <c r="I72" s="117"/>
      <c r="J72" s="120"/>
      <c r="K72" s="117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3.8" hidden="false" customHeight="false" outlineLevel="0" collapsed="false">
      <c r="A73" s="118" t="n">
        <f aca="false">+A$66</f>
        <v>6159900</v>
      </c>
      <c r="B73" s="119" t="n">
        <f aca="false">+B$66</f>
        <v>43354</v>
      </c>
      <c r="C73" s="115" t="s">
        <v>153</v>
      </c>
      <c r="D73" s="116" t="s">
        <v>93</v>
      </c>
      <c r="E73" s="116" t="s">
        <v>130</v>
      </c>
      <c r="F73" s="116" t="s">
        <v>148</v>
      </c>
      <c r="G73" s="120" t="s">
        <v>154</v>
      </c>
      <c r="H73" s="117"/>
      <c r="I73" s="117"/>
      <c r="J73" s="120"/>
      <c r="K73" s="117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3.8" hidden="false" customHeight="false" outlineLevel="0" collapsed="false">
      <c r="A74" s="118" t="n">
        <f aca="false">+A$66</f>
        <v>6159900</v>
      </c>
      <c r="B74" s="119" t="n">
        <f aca="false">+B$66</f>
        <v>43354</v>
      </c>
      <c r="C74" s="115" t="s">
        <v>155</v>
      </c>
      <c r="D74" s="116" t="s">
        <v>93</v>
      </c>
      <c r="E74" s="116" t="s">
        <v>125</v>
      </c>
      <c r="F74" s="116" t="s">
        <v>156</v>
      </c>
      <c r="G74" s="120" t="s">
        <v>152</v>
      </c>
      <c r="H74" s="117"/>
      <c r="I74" s="117"/>
      <c r="J74" s="120"/>
      <c r="K74" s="117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3.8" hidden="false" customHeight="false" outlineLevel="0" collapsed="false">
      <c r="A75" s="118" t="n">
        <f aca="false">+A$66</f>
        <v>6159900</v>
      </c>
      <c r="B75" s="119" t="n">
        <f aca="false">+B$66</f>
        <v>43354</v>
      </c>
      <c r="C75" s="115" t="s">
        <v>157</v>
      </c>
      <c r="D75" s="116" t="s">
        <v>93</v>
      </c>
      <c r="E75" s="116" t="s">
        <v>120</v>
      </c>
      <c r="F75" s="116" t="s">
        <v>156</v>
      </c>
      <c r="G75" s="120" t="s">
        <v>152</v>
      </c>
      <c r="H75" s="117"/>
      <c r="I75" s="117"/>
      <c r="J75" s="120"/>
      <c r="K75" s="117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3.8" hidden="false" customHeight="false" outlineLevel="0" collapsed="false">
      <c r="A76" s="118" t="n">
        <f aca="false">+A$66</f>
        <v>6159900</v>
      </c>
      <c r="B76" s="119" t="n">
        <f aca="false">+B$66</f>
        <v>43354</v>
      </c>
      <c r="C76" s="115" t="s">
        <v>158</v>
      </c>
      <c r="D76" s="116" t="s">
        <v>96</v>
      </c>
      <c r="E76" s="116" t="s">
        <v>130</v>
      </c>
      <c r="F76" s="116" t="s">
        <v>156</v>
      </c>
      <c r="G76" s="120" t="s">
        <v>152</v>
      </c>
      <c r="H76" s="117"/>
      <c r="I76" s="117"/>
      <c r="J76" s="120"/>
      <c r="K76" s="117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3.8" hidden="false" customHeight="false" outlineLevel="0" collapsed="false">
      <c r="A77" s="118" t="n">
        <f aca="false">+A$66</f>
        <v>6159900</v>
      </c>
      <c r="B77" s="119" t="n">
        <f aca="false">+B$66</f>
        <v>43354</v>
      </c>
      <c r="C77" s="115" t="s">
        <v>159</v>
      </c>
      <c r="D77" s="116" t="s">
        <v>93</v>
      </c>
      <c r="E77" s="116" t="s">
        <v>135</v>
      </c>
      <c r="F77" s="116" t="s">
        <v>156</v>
      </c>
      <c r="G77" s="120" t="s">
        <v>160</v>
      </c>
      <c r="H77" s="117"/>
      <c r="I77" s="117"/>
      <c r="J77" s="120"/>
      <c r="K77" s="117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" hidden="false" customHeight="false" outlineLevel="0" collapsed="false">
      <c r="A78" s="118"/>
      <c r="B78" s="119"/>
      <c r="C78" s="79"/>
      <c r="D78" s="121"/>
      <c r="E78" s="121"/>
      <c r="F78" s="121"/>
      <c r="G78" s="122"/>
      <c r="H78" s="122"/>
      <c r="I78" s="122"/>
      <c r="J78" s="122"/>
      <c r="K78" s="122"/>
      <c r="L78" s="61"/>
      <c r="M78" s="61"/>
      <c r="N78" s="61"/>
      <c r="O78" s="61"/>
      <c r="P78" s="61"/>
      <c r="Q78" s="61"/>
      <c r="R78" s="61"/>
      <c r="S78" s="61"/>
      <c r="T78" s="69"/>
      <c r="U78" s="69"/>
    </row>
    <row r="79" customFormat="false" ht="15.75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" hidden="false" customHeight="false" outlineLevel="0" collapsed="false">
      <c r="A81" s="70" t="s">
        <v>162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" hidden="false" customHeight="false" outlineLevel="0" collapsed="false">
      <c r="A82" s="17" t="s">
        <v>163</v>
      </c>
      <c r="B82" s="65" t="s">
        <v>164</v>
      </c>
      <c r="C82" s="123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" hidden="false" customHeight="false" outlineLevel="0" collapsed="false">
      <c r="A83" s="25" t="s">
        <v>165</v>
      </c>
      <c r="B83" s="70" t="s">
        <v>166</v>
      </c>
      <c r="C83" s="124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" hidden="false" customHeight="false" outlineLevel="0" collapsed="false">
      <c r="A84" s="35" t="s">
        <v>167</v>
      </c>
      <c r="B84" s="74" t="s">
        <v>168</v>
      </c>
      <c r="C84" s="112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276" hidden="false" customHeight="false" outlineLevel="0" collapsed="false">
      <c r="A86" s="78"/>
      <c r="B86" s="78"/>
      <c r="C86" s="38" t="s">
        <v>53</v>
      </c>
      <c r="D86" s="37" t="s">
        <v>169</v>
      </c>
      <c r="E86" s="125" t="s">
        <v>170</v>
      </c>
      <c r="F86" s="80"/>
      <c r="G86" s="80"/>
      <c r="H86" s="126" t="s">
        <v>171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9"/>
      <c r="U86" s="69"/>
    </row>
    <row r="87" customFormat="false" ht="15" hidden="false" customHeight="false" outlineLevel="0" collapsed="false">
      <c r="A87" s="83" t="s">
        <v>55</v>
      </c>
      <c r="B87" s="83" t="s">
        <v>19</v>
      </c>
      <c r="C87" s="128" t="s">
        <v>163</v>
      </c>
      <c r="D87" s="129" t="s">
        <v>165</v>
      </c>
      <c r="E87" s="128" t="s">
        <v>172</v>
      </c>
      <c r="F87" s="128" t="s">
        <v>173</v>
      </c>
      <c r="G87" s="128" t="s">
        <v>174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9"/>
      <c r="U87" s="69"/>
    </row>
    <row r="88" customFormat="false" ht="13.8" hidden="false" customHeight="false" outlineLevel="0" collapsed="false">
      <c r="A88" s="131" t="n">
        <f aca="false">B23</f>
        <v>6159900</v>
      </c>
      <c r="B88" s="132" t="n">
        <f aca="false">D26</f>
        <v>43354</v>
      </c>
      <c r="C88" s="133" t="s">
        <v>175</v>
      </c>
      <c r="D88" s="133" t="n">
        <v>69</v>
      </c>
      <c r="E88" s="133" t="n">
        <v>6</v>
      </c>
      <c r="F88" s="133" t="n">
        <v>1</v>
      </c>
      <c r="G88" s="133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69"/>
      <c r="U88" s="69"/>
    </row>
    <row r="89" customFormat="false" ht="13.8" hidden="false" customHeight="false" outlineLevel="0" collapsed="false">
      <c r="A89" s="118" t="n">
        <f aca="false">+A$88</f>
        <v>6159900</v>
      </c>
      <c r="B89" s="119" t="n">
        <f aca="false">+B$88</f>
        <v>43354</v>
      </c>
      <c r="C89" s="133" t="s">
        <v>176</v>
      </c>
      <c r="D89" s="133" t="n">
        <v>21</v>
      </c>
      <c r="E89" s="133" t="n">
        <v>12</v>
      </c>
      <c r="F89" s="133"/>
      <c r="G89" s="133" t="n">
        <v>1</v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69"/>
      <c r="U89" s="69"/>
    </row>
    <row r="90" customFormat="false" ht="13.8" hidden="false" customHeight="false" outlineLevel="0" collapsed="false">
      <c r="A90" s="118" t="n">
        <f aca="false">+A$88</f>
        <v>6159900</v>
      </c>
      <c r="B90" s="119" t="n">
        <f aca="false">+B$88</f>
        <v>43354</v>
      </c>
      <c r="C90" s="133" t="s">
        <v>177</v>
      </c>
      <c r="D90" s="133" t="n">
        <v>26</v>
      </c>
      <c r="E90" s="133" t="n">
        <v>11</v>
      </c>
      <c r="F90" s="133"/>
      <c r="G90" s="133" t="n">
        <v>1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69"/>
      <c r="U90" s="69"/>
    </row>
    <row r="91" customFormat="false" ht="13.8" hidden="false" customHeight="false" outlineLevel="0" collapsed="false">
      <c r="A91" s="118" t="n">
        <f aca="false">+A$88</f>
        <v>6159900</v>
      </c>
      <c r="B91" s="119" t="n">
        <f aca="false">+B$88</f>
        <v>43354</v>
      </c>
      <c r="C91" s="133" t="s">
        <v>178</v>
      </c>
      <c r="D91" s="133" t="n">
        <v>46</v>
      </c>
      <c r="E91" s="133" t="n">
        <v>1</v>
      </c>
      <c r="F91" s="133"/>
      <c r="G91" s="133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69"/>
      <c r="U91" s="69"/>
    </row>
    <row r="92" customFormat="false" ht="13.8" hidden="false" customHeight="false" outlineLevel="0" collapsed="false">
      <c r="A92" s="118" t="n">
        <f aca="false">+A$88</f>
        <v>6159900</v>
      </c>
      <c r="B92" s="119" t="n">
        <f aca="false">+B$88</f>
        <v>43354</v>
      </c>
      <c r="C92" s="133" t="s">
        <v>179</v>
      </c>
      <c r="D92" s="133" t="n">
        <v>156</v>
      </c>
      <c r="E92" s="133" t="n">
        <v>37</v>
      </c>
      <c r="F92" s="133" t="n">
        <v>1</v>
      </c>
      <c r="G92" s="133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69"/>
      <c r="U92" s="69"/>
    </row>
    <row r="93" customFormat="false" ht="13.8" hidden="false" customHeight="false" outlineLevel="0" collapsed="false">
      <c r="A93" s="118" t="n">
        <f aca="false">+A$88</f>
        <v>6159900</v>
      </c>
      <c r="B93" s="119" t="n">
        <f aca="false">+B$88</f>
        <v>43354</v>
      </c>
      <c r="C93" s="133" t="s">
        <v>180</v>
      </c>
      <c r="D93" s="133" t="n">
        <v>140</v>
      </c>
      <c r="E93" s="133" t="n">
        <v>4</v>
      </c>
      <c r="F93" s="133"/>
      <c r="G93" s="133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69"/>
      <c r="U93" s="69"/>
    </row>
    <row r="94" customFormat="false" ht="13.8" hidden="false" customHeight="false" outlineLevel="0" collapsed="false">
      <c r="A94" s="118" t="n">
        <f aca="false">+A$88</f>
        <v>6159900</v>
      </c>
      <c r="B94" s="119" t="n">
        <f aca="false">+B$88</f>
        <v>43354</v>
      </c>
      <c r="C94" s="133" t="s">
        <v>181</v>
      </c>
      <c r="D94" s="133" t="n">
        <v>221</v>
      </c>
      <c r="E94" s="133" t="n">
        <v>1</v>
      </c>
      <c r="F94" s="133"/>
      <c r="G94" s="133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69"/>
      <c r="U94" s="69"/>
    </row>
    <row r="95" customFormat="false" ht="13.8" hidden="false" customHeight="false" outlineLevel="0" collapsed="false">
      <c r="A95" s="118" t="n">
        <f aca="false">+A$88</f>
        <v>6159900</v>
      </c>
      <c r="B95" s="119" t="n">
        <f aca="false">+B$88</f>
        <v>43354</v>
      </c>
      <c r="C95" s="133" t="s">
        <v>182</v>
      </c>
      <c r="D95" s="133" t="n">
        <v>212</v>
      </c>
      <c r="E95" s="133" t="n">
        <v>1</v>
      </c>
      <c r="F95" s="133"/>
      <c r="G95" s="133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69"/>
      <c r="U95" s="69"/>
    </row>
    <row r="96" customFormat="false" ht="13.8" hidden="false" customHeight="false" outlineLevel="0" collapsed="false">
      <c r="A96" s="118" t="n">
        <f aca="false">+A$88</f>
        <v>6159900</v>
      </c>
      <c r="B96" s="119" t="n">
        <f aca="false">+B$88</f>
        <v>43354</v>
      </c>
      <c r="C96" s="133" t="s">
        <v>183</v>
      </c>
      <c r="D96" s="133" t="n">
        <v>193</v>
      </c>
      <c r="E96" s="133" t="n">
        <v>1</v>
      </c>
      <c r="F96" s="133"/>
      <c r="G96" s="133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69"/>
      <c r="U96" s="69"/>
    </row>
    <row r="97" customFormat="false" ht="13.8" hidden="false" customHeight="false" outlineLevel="0" collapsed="false">
      <c r="A97" s="118" t="n">
        <f aca="false">+A$88</f>
        <v>6159900</v>
      </c>
      <c r="B97" s="119" t="n">
        <f aca="false">+B$88</f>
        <v>43354</v>
      </c>
      <c r="C97" s="133" t="s">
        <v>184</v>
      </c>
      <c r="D97" s="133" t="n">
        <v>199</v>
      </c>
      <c r="E97" s="133" t="n">
        <v>2</v>
      </c>
      <c r="F97" s="133"/>
      <c r="G97" s="133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69"/>
      <c r="U97" s="69"/>
    </row>
    <row r="98" customFormat="false" ht="13.8" hidden="false" customHeight="false" outlineLevel="0" collapsed="false">
      <c r="A98" s="118" t="n">
        <f aca="false">+A$88</f>
        <v>6159900</v>
      </c>
      <c r="B98" s="119" t="n">
        <f aca="false">+B$88</f>
        <v>43354</v>
      </c>
      <c r="C98" s="133" t="s">
        <v>185</v>
      </c>
      <c r="D98" s="133" t="n">
        <v>339</v>
      </c>
      <c r="E98" s="133" t="n">
        <v>2</v>
      </c>
      <c r="F98" s="133"/>
      <c r="G98" s="133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69"/>
      <c r="U98" s="69"/>
    </row>
    <row r="99" customFormat="false" ht="13.8" hidden="false" customHeight="false" outlineLevel="0" collapsed="false">
      <c r="A99" s="118" t="n">
        <f aca="false">+A$88</f>
        <v>6159900</v>
      </c>
      <c r="B99" s="119" t="n">
        <f aca="false">+B$88</f>
        <v>43354</v>
      </c>
      <c r="C99" s="133" t="s">
        <v>186</v>
      </c>
      <c r="D99" s="133" t="n">
        <v>363</v>
      </c>
      <c r="E99" s="133"/>
      <c r="F99" s="133" t="n">
        <v>4</v>
      </c>
      <c r="G99" s="133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69"/>
      <c r="U99" s="69"/>
    </row>
    <row r="100" customFormat="false" ht="13.8" hidden="false" customHeight="false" outlineLevel="0" collapsed="false">
      <c r="A100" s="118" t="n">
        <f aca="false">+A$88</f>
        <v>6159900</v>
      </c>
      <c r="B100" s="119" t="n">
        <f aca="false">+B$88</f>
        <v>43354</v>
      </c>
      <c r="C100" s="133" t="s">
        <v>187</v>
      </c>
      <c r="D100" s="133" t="n">
        <v>5151</v>
      </c>
      <c r="E100" s="133" t="n">
        <v>2</v>
      </c>
      <c r="F100" s="133" t="n">
        <v>80</v>
      </c>
      <c r="G100" s="133" t="n">
        <v>78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69"/>
      <c r="U100" s="69"/>
    </row>
    <row r="101" customFormat="false" ht="13.8" hidden="false" customHeight="false" outlineLevel="0" collapsed="false">
      <c r="A101" s="118" t="n">
        <f aca="false">+A$88</f>
        <v>6159900</v>
      </c>
      <c r="B101" s="119" t="n">
        <f aca="false">+B$88</f>
        <v>43354</v>
      </c>
      <c r="C101" s="133" t="s">
        <v>188</v>
      </c>
      <c r="D101" s="133" t="n">
        <v>364</v>
      </c>
      <c r="E101" s="133" t="n">
        <v>116</v>
      </c>
      <c r="F101" s="133" t="n">
        <v>42</v>
      </c>
      <c r="G101" s="133" t="n">
        <v>42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69"/>
      <c r="U101" s="69"/>
    </row>
    <row r="102" customFormat="false" ht="13.8" hidden="false" customHeight="false" outlineLevel="0" collapsed="false">
      <c r="A102" s="118" t="n">
        <f aca="false">+A$88</f>
        <v>6159900</v>
      </c>
      <c r="B102" s="119" t="n">
        <f aca="false">+B$88</f>
        <v>43354</v>
      </c>
      <c r="C102" s="133" t="s">
        <v>189</v>
      </c>
      <c r="D102" s="133" t="n">
        <v>457</v>
      </c>
      <c r="E102" s="133" t="n">
        <v>16</v>
      </c>
      <c r="F102" s="133" t="n">
        <v>4</v>
      </c>
      <c r="G102" s="133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69"/>
      <c r="U102" s="69"/>
    </row>
    <row r="103" customFormat="false" ht="13.8" hidden="false" customHeight="false" outlineLevel="0" collapsed="false">
      <c r="A103" s="118" t="n">
        <f aca="false">+A$88</f>
        <v>6159900</v>
      </c>
      <c r="B103" s="119" t="n">
        <f aca="false">+B$88</f>
        <v>43354</v>
      </c>
      <c r="C103" s="133" t="s">
        <v>190</v>
      </c>
      <c r="D103" s="133" t="n">
        <v>450</v>
      </c>
      <c r="E103" s="133" t="n">
        <v>11</v>
      </c>
      <c r="F103" s="133"/>
      <c r="G103" s="133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69"/>
      <c r="U103" s="69"/>
    </row>
    <row r="104" customFormat="false" ht="13.8" hidden="false" customHeight="false" outlineLevel="0" collapsed="false">
      <c r="A104" s="118" t="n">
        <f aca="false">+A$88</f>
        <v>6159900</v>
      </c>
      <c r="B104" s="119" t="n">
        <f aca="false">+B$88</f>
        <v>43354</v>
      </c>
      <c r="C104" s="133" t="s">
        <v>191</v>
      </c>
      <c r="D104" s="133" t="n">
        <v>399</v>
      </c>
      <c r="E104" s="133"/>
      <c r="F104" s="133" t="n">
        <v>4</v>
      </c>
      <c r="G104" s="133" t="n">
        <v>4</v>
      </c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69"/>
      <c r="U104" s="69"/>
    </row>
    <row r="105" customFormat="false" ht="13.8" hidden="false" customHeight="false" outlineLevel="0" collapsed="false">
      <c r="A105" s="118" t="n">
        <f aca="false">+A$88</f>
        <v>6159900</v>
      </c>
      <c r="B105" s="119" t="n">
        <f aca="false">+B$88</f>
        <v>43354</v>
      </c>
      <c r="C105" s="133" t="s">
        <v>192</v>
      </c>
      <c r="D105" s="133" t="n">
        <v>421</v>
      </c>
      <c r="E105" s="133" t="n">
        <v>1</v>
      </c>
      <c r="F105" s="133"/>
      <c r="G105" s="133" t="n">
        <v>2</v>
      </c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69"/>
      <c r="U105" s="69"/>
    </row>
    <row r="106" customFormat="false" ht="13.8" hidden="false" customHeight="false" outlineLevel="0" collapsed="false">
      <c r="A106" s="118" t="n">
        <f aca="false">+A$88</f>
        <v>6159900</v>
      </c>
      <c r="B106" s="119" t="n">
        <f aca="false">+B$88</f>
        <v>43354</v>
      </c>
      <c r="C106" s="133" t="s">
        <v>193</v>
      </c>
      <c r="D106" s="133" t="n">
        <v>400</v>
      </c>
      <c r="E106" s="133"/>
      <c r="F106" s="133" t="n">
        <v>6</v>
      </c>
      <c r="G106" s="133" t="n">
        <v>15</v>
      </c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69"/>
      <c r="U106" s="69"/>
    </row>
    <row r="107" customFormat="false" ht="13.8" hidden="false" customHeight="false" outlineLevel="0" collapsed="false">
      <c r="A107" s="118" t="n">
        <f aca="false">+A$88</f>
        <v>6159900</v>
      </c>
      <c r="B107" s="119" t="n">
        <f aca="false">+B$88</f>
        <v>43354</v>
      </c>
      <c r="C107" s="133" t="s">
        <v>194</v>
      </c>
      <c r="D107" s="133" t="n">
        <v>404</v>
      </c>
      <c r="E107" s="133"/>
      <c r="F107" s="133" t="n">
        <v>58</v>
      </c>
      <c r="G107" s="133" t="n">
        <v>51</v>
      </c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69"/>
      <c r="U107" s="69"/>
    </row>
    <row r="108" customFormat="false" ht="13.8" hidden="false" customHeight="false" outlineLevel="0" collapsed="false">
      <c r="A108" s="118" t="n">
        <f aca="false">+A$88</f>
        <v>6159900</v>
      </c>
      <c r="B108" s="119" t="n">
        <f aca="false">+B$88</f>
        <v>43354</v>
      </c>
      <c r="C108" s="133" t="s">
        <v>195</v>
      </c>
      <c r="D108" s="133" t="n">
        <v>719</v>
      </c>
      <c r="E108" s="133" t="n">
        <v>10</v>
      </c>
      <c r="F108" s="133"/>
      <c r="G108" s="133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69"/>
      <c r="U108" s="69"/>
    </row>
    <row r="109" customFormat="false" ht="13.8" hidden="false" customHeight="false" outlineLevel="0" collapsed="false">
      <c r="A109" s="118" t="n">
        <f aca="false">+A$88</f>
        <v>6159900</v>
      </c>
      <c r="B109" s="119" t="n">
        <f aca="false">+B$88</f>
        <v>43354</v>
      </c>
      <c r="C109" s="133" t="s">
        <v>196</v>
      </c>
      <c r="D109" s="133" t="n">
        <v>613</v>
      </c>
      <c r="E109" s="133" t="n">
        <v>1</v>
      </c>
      <c r="F109" s="133"/>
      <c r="G109" s="133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69"/>
      <c r="U109" s="69"/>
    </row>
    <row r="110" customFormat="false" ht="13.8" hidden="false" customHeight="false" outlineLevel="0" collapsed="false">
      <c r="A110" s="118" t="n">
        <f aca="false">+A$88</f>
        <v>6159900</v>
      </c>
      <c r="B110" s="119" t="n">
        <f aca="false">+B$88</f>
        <v>43354</v>
      </c>
      <c r="C110" s="133" t="s">
        <v>197</v>
      </c>
      <c r="D110" s="133" t="n">
        <v>618</v>
      </c>
      <c r="E110" s="133" t="n">
        <v>11</v>
      </c>
      <c r="F110" s="133"/>
      <c r="G110" s="133" t="n">
        <v>1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69"/>
      <c r="U110" s="69"/>
    </row>
    <row r="111" customFormat="false" ht="13.8" hidden="false" customHeight="false" outlineLevel="0" collapsed="false">
      <c r="A111" s="118" t="n">
        <f aca="false">+A$88</f>
        <v>6159900</v>
      </c>
      <c r="B111" s="119" t="n">
        <f aca="false">+B$88</f>
        <v>43354</v>
      </c>
      <c r="C111" s="133" t="s">
        <v>198</v>
      </c>
      <c r="D111" s="133" t="n">
        <v>623</v>
      </c>
      <c r="E111" s="133" t="n">
        <v>2</v>
      </c>
      <c r="F111" s="133" t="n">
        <v>1</v>
      </c>
      <c r="G111" s="133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69"/>
      <c r="U111" s="69"/>
    </row>
    <row r="112" customFormat="false" ht="13.8" hidden="false" customHeight="false" outlineLevel="0" collapsed="false">
      <c r="A112" s="118" t="n">
        <f aca="false">+A$88</f>
        <v>6159900</v>
      </c>
      <c r="B112" s="119" t="n">
        <f aca="false">+B$88</f>
        <v>43354</v>
      </c>
      <c r="C112" s="133" t="s">
        <v>199</v>
      </c>
      <c r="D112" s="133" t="n">
        <v>625</v>
      </c>
      <c r="E112" s="133" t="n">
        <v>9</v>
      </c>
      <c r="F112" s="133" t="n">
        <v>2</v>
      </c>
      <c r="G112" s="133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69"/>
      <c r="U112" s="69"/>
    </row>
    <row r="113" customFormat="false" ht="13.8" hidden="false" customHeight="false" outlineLevel="0" collapsed="false">
      <c r="A113" s="118" t="n">
        <f aca="false">+A$88</f>
        <v>6159900</v>
      </c>
      <c r="B113" s="119" t="n">
        <f aca="false">+B$88</f>
        <v>43354</v>
      </c>
      <c r="C113" s="133" t="s">
        <v>200</v>
      </c>
      <c r="D113" s="133" t="n">
        <v>608</v>
      </c>
      <c r="E113" s="133" t="n">
        <v>2</v>
      </c>
      <c r="F113" s="133"/>
      <c r="G113" s="133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69"/>
      <c r="U113" s="69"/>
    </row>
    <row r="114" customFormat="false" ht="13.8" hidden="false" customHeight="false" outlineLevel="0" collapsed="false">
      <c r="A114" s="118" t="n">
        <f aca="false">+A$88</f>
        <v>6159900</v>
      </c>
      <c r="B114" s="119" t="n">
        <f aca="false">+B$88</f>
        <v>43354</v>
      </c>
      <c r="C114" s="133" t="s">
        <v>201</v>
      </c>
      <c r="D114" s="133" t="n">
        <v>609</v>
      </c>
      <c r="E114" s="133" t="n">
        <v>1</v>
      </c>
      <c r="F114" s="133"/>
      <c r="G114" s="133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69"/>
      <c r="U114" s="69"/>
    </row>
    <row r="115" customFormat="false" ht="13.8" hidden="false" customHeight="false" outlineLevel="0" collapsed="false">
      <c r="A115" s="118" t="n">
        <f aca="false">+A$88</f>
        <v>6159900</v>
      </c>
      <c r="B115" s="119" t="n">
        <f aca="false">+B$88</f>
        <v>43354</v>
      </c>
      <c r="C115" s="133" t="s">
        <v>202</v>
      </c>
      <c r="D115" s="133" t="n">
        <v>2517</v>
      </c>
      <c r="E115" s="133" t="n">
        <v>1</v>
      </c>
      <c r="F115" s="133"/>
      <c r="G115" s="133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69"/>
      <c r="U115" s="69"/>
    </row>
    <row r="116" customFormat="false" ht="13.8" hidden="false" customHeight="false" outlineLevel="0" collapsed="false">
      <c r="A116" s="118" t="n">
        <f aca="false">+A$88</f>
        <v>6159900</v>
      </c>
      <c r="B116" s="119" t="n">
        <f aca="false">+B$88</f>
        <v>43354</v>
      </c>
      <c r="C116" s="133" t="s">
        <v>203</v>
      </c>
      <c r="D116" s="133" t="n">
        <v>838</v>
      </c>
      <c r="E116" s="133"/>
      <c r="F116" s="133" t="n">
        <v>1</v>
      </c>
      <c r="G116" s="133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69"/>
      <c r="U116" s="69"/>
    </row>
    <row r="117" customFormat="false" ht="13.8" hidden="false" customHeight="false" outlineLevel="0" collapsed="false">
      <c r="A117" s="118" t="n">
        <f aca="false">+A$88</f>
        <v>6159900</v>
      </c>
      <c r="B117" s="119" t="n">
        <f aca="false">+B$88</f>
        <v>43354</v>
      </c>
      <c r="C117" s="133" t="s">
        <v>204</v>
      </c>
      <c r="D117" s="133" t="n">
        <v>819</v>
      </c>
      <c r="E117" s="133" t="n">
        <v>1</v>
      </c>
      <c r="F117" s="133"/>
      <c r="G117" s="133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69"/>
      <c r="U117" s="69"/>
    </row>
    <row r="118" customFormat="false" ht="13.8" hidden="false" customHeight="false" outlineLevel="0" collapsed="false">
      <c r="A118" s="118" t="n">
        <f aca="false">+A$88</f>
        <v>6159900</v>
      </c>
      <c r="B118" s="119" t="n">
        <f aca="false">+B$88</f>
        <v>43354</v>
      </c>
      <c r="C118" s="133" t="s">
        <v>205</v>
      </c>
      <c r="D118" s="133" t="n">
        <v>807</v>
      </c>
      <c r="E118" s="133" t="n">
        <v>124</v>
      </c>
      <c r="F118" s="133" t="n">
        <v>1</v>
      </c>
      <c r="G118" s="133" t="n">
        <v>3</v>
      </c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69"/>
      <c r="U118" s="69"/>
    </row>
    <row r="119" customFormat="false" ht="13.8" hidden="false" customHeight="false" outlineLevel="0" collapsed="false">
      <c r="A119" s="118" t="n">
        <f aca="false">+A$88</f>
        <v>6159900</v>
      </c>
      <c r="B119" s="119" t="n">
        <f aca="false">+B$88</f>
        <v>43354</v>
      </c>
      <c r="C119" s="133" t="s">
        <v>206</v>
      </c>
      <c r="D119" s="133" t="n">
        <v>831</v>
      </c>
      <c r="E119" s="133"/>
      <c r="F119" s="133"/>
      <c r="G119" s="133" t="n">
        <v>1</v>
      </c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69"/>
      <c r="U119" s="69"/>
    </row>
    <row r="120" customFormat="false" ht="13.8" hidden="false" customHeight="false" outlineLevel="0" collapsed="false">
      <c r="A120" s="118" t="n">
        <f aca="false">+A$88</f>
        <v>6159900</v>
      </c>
      <c r="B120" s="119" t="n">
        <f aca="false">+B$88</f>
        <v>43354</v>
      </c>
      <c r="C120" s="133" t="s">
        <v>207</v>
      </c>
      <c r="D120" s="133" t="n">
        <v>757</v>
      </c>
      <c r="E120" s="133" t="n">
        <v>1</v>
      </c>
      <c r="F120" s="133"/>
      <c r="G120" s="133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69"/>
      <c r="U120" s="69"/>
    </row>
    <row r="121" customFormat="false" ht="13.8" hidden="false" customHeight="false" outlineLevel="0" collapsed="false">
      <c r="A121" s="118" t="n">
        <f aca="false">+A$88</f>
        <v>6159900</v>
      </c>
      <c r="B121" s="119" t="n">
        <f aca="false">+B$88</f>
        <v>43354</v>
      </c>
      <c r="C121" s="133" t="s">
        <v>208</v>
      </c>
      <c r="D121" s="133" t="n">
        <v>801</v>
      </c>
      <c r="E121" s="133"/>
      <c r="F121" s="133" t="n">
        <v>4</v>
      </c>
      <c r="G121" s="133" t="n">
        <v>14</v>
      </c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69"/>
      <c r="U121" s="69"/>
    </row>
    <row r="122" customFormat="false" ht="13.8" hidden="false" customHeight="false" outlineLevel="0" collapsed="false">
      <c r="A122" s="118" t="n">
        <f aca="false">+A$88</f>
        <v>6159900</v>
      </c>
      <c r="B122" s="119" t="n">
        <f aca="false">+B$88</f>
        <v>43354</v>
      </c>
      <c r="C122" s="133" t="s">
        <v>209</v>
      </c>
      <c r="D122" s="133" t="n">
        <v>837</v>
      </c>
      <c r="E122" s="133" t="n">
        <v>4</v>
      </c>
      <c r="F122" s="133"/>
      <c r="G122" s="133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69"/>
      <c r="U122" s="69"/>
    </row>
    <row r="123" customFormat="false" ht="13.8" hidden="false" customHeight="false" outlineLevel="0" collapsed="false">
      <c r="A123" s="118" t="n">
        <f aca="false">+A$88</f>
        <v>6159900</v>
      </c>
      <c r="B123" s="119" t="n">
        <f aca="false">+B$88</f>
        <v>43354</v>
      </c>
      <c r="C123" s="133" t="s">
        <v>210</v>
      </c>
      <c r="D123" s="133" t="n">
        <v>753</v>
      </c>
      <c r="E123" s="133" t="n">
        <v>3</v>
      </c>
      <c r="F123" s="133"/>
      <c r="G123" s="133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69"/>
      <c r="U123" s="69"/>
    </row>
    <row r="124" customFormat="false" ht="13.8" hidden="false" customHeight="false" outlineLevel="0" collapsed="false">
      <c r="A124" s="118" t="n">
        <f aca="false">+A$88</f>
        <v>6159900</v>
      </c>
      <c r="B124" s="119" t="n">
        <f aca="false">+B$88</f>
        <v>43354</v>
      </c>
      <c r="C124" s="133" t="s">
        <v>211</v>
      </c>
      <c r="D124" s="133" t="n">
        <v>682</v>
      </c>
      <c r="E124" s="133" t="n">
        <v>6</v>
      </c>
      <c r="F124" s="133"/>
      <c r="G124" s="133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69"/>
      <c r="U124" s="69"/>
    </row>
    <row r="125" customFormat="false" ht="13.8" hidden="false" customHeight="false" outlineLevel="0" collapsed="false">
      <c r="A125" s="118" t="n">
        <f aca="false">+A$88</f>
        <v>6159900</v>
      </c>
      <c r="B125" s="119" t="n">
        <f aca="false">+B$88</f>
        <v>43354</v>
      </c>
      <c r="C125" s="133" t="s">
        <v>212</v>
      </c>
      <c r="D125" s="133" t="n">
        <v>696</v>
      </c>
      <c r="E125" s="133" t="n">
        <v>1</v>
      </c>
      <c r="F125" s="133"/>
      <c r="G125" s="133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9"/>
      <c r="U125" s="69"/>
    </row>
    <row r="126" customFormat="false" ht="13.8" hidden="false" customHeight="false" outlineLevel="0" collapsed="false">
      <c r="A126" s="118" t="n">
        <f aca="false">+A$88</f>
        <v>6159900</v>
      </c>
      <c r="B126" s="119" t="n">
        <f aca="false">+B$88</f>
        <v>43354</v>
      </c>
      <c r="C126" s="133" t="s">
        <v>213</v>
      </c>
      <c r="D126" s="133" t="n">
        <v>3170</v>
      </c>
      <c r="E126" s="133" t="n">
        <v>1</v>
      </c>
      <c r="F126" s="133"/>
      <c r="G126" s="133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9"/>
      <c r="U126" s="69"/>
    </row>
    <row r="127" customFormat="false" ht="13.8" hidden="false" customHeight="false" outlineLevel="0" collapsed="false">
      <c r="A127" s="118" t="n">
        <f aca="false">+A$88</f>
        <v>6159900</v>
      </c>
      <c r="B127" s="119" t="n">
        <f aca="false">+B$88</f>
        <v>43354</v>
      </c>
      <c r="C127" s="133" t="s">
        <v>214</v>
      </c>
      <c r="D127" s="133" t="n">
        <v>892</v>
      </c>
      <c r="E127" s="133" t="n">
        <v>107</v>
      </c>
      <c r="F127" s="133"/>
      <c r="G127" s="133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9"/>
      <c r="U127" s="69"/>
    </row>
    <row r="128" customFormat="false" ht="13.8" hidden="false" customHeight="false" outlineLevel="0" collapsed="false">
      <c r="A128" s="118" t="n">
        <f aca="false">+A$88</f>
        <v>6159900</v>
      </c>
      <c r="B128" s="119" t="n">
        <f aca="false">+B$88</f>
        <v>43354</v>
      </c>
      <c r="C128" s="133" t="s">
        <v>215</v>
      </c>
      <c r="D128" s="133" t="n">
        <v>1001</v>
      </c>
      <c r="E128" s="133" t="n">
        <v>3</v>
      </c>
      <c r="F128" s="133"/>
      <c r="G128" s="133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9"/>
      <c r="U128" s="69"/>
    </row>
    <row r="129" customFormat="false" ht="13.8" hidden="false" customHeight="false" outlineLevel="0" collapsed="false">
      <c r="A129" s="118" t="n">
        <f aca="false">+A$88</f>
        <v>6159900</v>
      </c>
      <c r="B129" s="119" t="n">
        <f aca="false">+B$88</f>
        <v>43354</v>
      </c>
      <c r="C129" s="133" t="s">
        <v>216</v>
      </c>
      <c r="D129" s="133" t="n">
        <v>933</v>
      </c>
      <c r="E129" s="133" t="n">
        <v>6</v>
      </c>
      <c r="F129" s="133"/>
      <c r="G129" s="133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9"/>
      <c r="U129" s="69"/>
    </row>
    <row r="130" customFormat="false" ht="13.8" hidden="false" customHeight="false" outlineLevel="0" collapsed="false">
      <c r="A130" s="118" t="n">
        <f aca="false">+A$88</f>
        <v>6159900</v>
      </c>
      <c r="B130" s="119" t="n">
        <f aca="false">+B$88</f>
        <v>43354</v>
      </c>
      <c r="C130" s="133" t="s">
        <v>217</v>
      </c>
      <c r="D130" s="133" t="n">
        <v>906</v>
      </c>
      <c r="E130" s="133" t="n">
        <v>4</v>
      </c>
      <c r="F130" s="133" t="n">
        <v>11</v>
      </c>
      <c r="G130" s="133" t="n">
        <v>8</v>
      </c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9"/>
      <c r="U130" s="69"/>
    </row>
    <row r="131" customFormat="false" ht="15" hidden="false" customHeight="false" outlineLevel="0" collapsed="false">
      <c r="A131" s="118" t="n">
        <f aca="false">+A$88</f>
        <v>6159900</v>
      </c>
      <c r="B131" s="119" t="n">
        <f aca="false">+B$88</f>
        <v>43354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9"/>
      <c r="U131" s="69"/>
    </row>
    <row r="132" customFormat="false" ht="15" hidden="false" customHeight="false" outlineLevel="0" collapsed="false">
      <c r="A132" s="118" t="n">
        <f aca="false">+A$88</f>
        <v>6159900</v>
      </c>
      <c r="B132" s="119" t="n">
        <f aca="false">+B$88</f>
        <v>43354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9"/>
      <c r="U132" s="69"/>
    </row>
    <row r="133" customFormat="false" ht="15" hidden="false" customHeight="false" outlineLevel="0" collapsed="false">
      <c r="A133" s="118" t="n">
        <f aca="false">+A$88</f>
        <v>6159900</v>
      </c>
      <c r="B133" s="119" t="n">
        <f aca="false">+B$88</f>
        <v>43354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9"/>
      <c r="U133" s="69"/>
    </row>
    <row r="134" customFormat="false" ht="15" hidden="false" customHeight="false" outlineLevel="0" collapsed="false">
      <c r="A134" s="118" t="n">
        <f aca="false">+A$88</f>
        <v>6159900</v>
      </c>
      <c r="B134" s="119" t="n">
        <f aca="false">+B$88</f>
        <v>43354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9"/>
      <c r="U134" s="69"/>
    </row>
    <row r="135" customFormat="false" ht="15" hidden="false" customHeight="false" outlineLevel="0" collapsed="false">
      <c r="A135" s="118" t="n">
        <f aca="false">+A$88</f>
        <v>6159900</v>
      </c>
      <c r="B135" s="119" t="n">
        <f aca="false">+B$88</f>
        <v>43354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9"/>
      <c r="U135" s="69"/>
    </row>
    <row r="136" customFormat="false" ht="15" hidden="false" customHeight="false" outlineLevel="0" collapsed="false">
      <c r="A136" s="118" t="n">
        <f aca="false">+A$88</f>
        <v>6159900</v>
      </c>
      <c r="B136" s="119" t="n">
        <f aca="false">+B$88</f>
        <v>43354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9"/>
      <c r="U136" s="69"/>
    </row>
    <row r="137" customFormat="false" ht="15" hidden="false" customHeight="false" outlineLevel="0" collapsed="false">
      <c r="A137" s="118" t="n">
        <f aca="false">+A$88</f>
        <v>6159900</v>
      </c>
      <c r="B137" s="119" t="n">
        <f aca="false">+B$88</f>
        <v>43354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9"/>
      <c r="U137" s="69"/>
    </row>
    <row r="138" customFormat="false" ht="15" hidden="false" customHeight="false" outlineLevel="0" collapsed="false">
      <c r="A138" s="118" t="n">
        <f aca="false">+A$88</f>
        <v>6159900</v>
      </c>
      <c r="B138" s="119" t="n">
        <f aca="false">+B$88</f>
        <v>43354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9"/>
      <c r="U138" s="69"/>
    </row>
    <row r="139" customFormat="false" ht="15" hidden="false" customHeight="false" outlineLevel="0" collapsed="false">
      <c r="A139" s="118" t="n">
        <f aca="false">+A$88</f>
        <v>6159900</v>
      </c>
      <c r="B139" s="119" t="n">
        <f aca="false">+B$88</f>
        <v>43354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9"/>
      <c r="U139" s="69"/>
    </row>
    <row r="140" customFormat="false" ht="15" hidden="false" customHeight="false" outlineLevel="0" collapsed="false">
      <c r="A140" s="118" t="n">
        <f aca="false">+A$88</f>
        <v>6159900</v>
      </c>
      <c r="B140" s="119" t="n">
        <f aca="false">+B$88</f>
        <v>43354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9"/>
      <c r="U140" s="69"/>
    </row>
    <row r="141" customFormat="false" ht="15" hidden="false" customHeight="false" outlineLevel="0" collapsed="false">
      <c r="A141" s="118" t="n">
        <f aca="false">+A$88</f>
        <v>6159900</v>
      </c>
      <c r="B141" s="119" t="n">
        <f aca="false">+B$88</f>
        <v>43354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9"/>
      <c r="U141" s="69"/>
    </row>
    <row r="142" customFormat="false" ht="15" hidden="false" customHeight="false" outlineLevel="0" collapsed="false">
      <c r="A142" s="118" t="n">
        <f aca="false">+A$88</f>
        <v>6159900</v>
      </c>
      <c r="B142" s="119" t="n">
        <f aca="false">+B$88</f>
        <v>43354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9"/>
      <c r="U142" s="69"/>
    </row>
    <row r="143" customFormat="false" ht="15" hidden="false" customHeight="false" outlineLevel="0" collapsed="false">
      <c r="A143" s="118" t="n">
        <f aca="false">+A$88</f>
        <v>6159900</v>
      </c>
      <c r="B143" s="119" t="n">
        <f aca="false">+B$88</f>
        <v>43354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9"/>
      <c r="U143" s="69"/>
    </row>
    <row r="144" customFormat="false" ht="15" hidden="false" customHeight="false" outlineLevel="0" collapsed="false">
      <c r="A144" s="118" t="n">
        <f aca="false">+A$88</f>
        <v>6159900</v>
      </c>
      <c r="B144" s="119" t="n">
        <f aca="false">+B$88</f>
        <v>43354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9"/>
      <c r="U144" s="69"/>
    </row>
    <row r="145" customFormat="false" ht="15" hidden="false" customHeight="false" outlineLevel="0" collapsed="false">
      <c r="A145" s="118" t="n">
        <f aca="false">+A$88</f>
        <v>6159900</v>
      </c>
      <c r="B145" s="119" t="n">
        <f aca="false">+B$88</f>
        <v>43354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9"/>
      <c r="U145" s="69"/>
    </row>
    <row r="146" customFormat="false" ht="15" hidden="false" customHeight="false" outlineLevel="0" collapsed="false">
      <c r="A146" s="118" t="n">
        <f aca="false">+A$88</f>
        <v>6159900</v>
      </c>
      <c r="B146" s="119" t="n">
        <f aca="false">+B$88</f>
        <v>43354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9"/>
      <c r="U146" s="69"/>
    </row>
    <row r="147" customFormat="false" ht="15" hidden="false" customHeight="false" outlineLevel="0" collapsed="false">
      <c r="A147" s="118" t="n">
        <f aca="false">+A$88</f>
        <v>6159900</v>
      </c>
      <c r="B147" s="119" t="n">
        <f aca="false">+B$88</f>
        <v>43354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9"/>
      <c r="U147" s="69"/>
    </row>
    <row r="148" customFormat="false" ht="15" hidden="false" customHeight="false" outlineLevel="0" collapsed="false">
      <c r="A148" s="118" t="n">
        <f aca="false">+A$88</f>
        <v>6159900</v>
      </c>
      <c r="B148" s="119" t="n">
        <f aca="false">+B$88</f>
        <v>43354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9"/>
      <c r="U148" s="69"/>
    </row>
    <row r="149" customFormat="false" ht="15" hidden="false" customHeight="false" outlineLevel="0" collapsed="false">
      <c r="A149" s="118" t="n">
        <f aca="false">+A$88</f>
        <v>6159900</v>
      </c>
      <c r="B149" s="119" t="n">
        <f aca="false">+B$88</f>
        <v>43354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9"/>
      <c r="U149" s="69"/>
    </row>
    <row r="150" customFormat="false" ht="15" hidden="false" customHeight="false" outlineLevel="0" collapsed="false">
      <c r="A150" s="118" t="n">
        <f aca="false">+A$88</f>
        <v>6159900</v>
      </c>
      <c r="B150" s="119" t="n">
        <f aca="false">+B$88</f>
        <v>43354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9"/>
      <c r="U150" s="69"/>
    </row>
    <row r="151" customFormat="false" ht="15" hidden="false" customHeight="false" outlineLevel="0" collapsed="false">
      <c r="A151" s="118" t="n">
        <f aca="false">+A$88</f>
        <v>6159900</v>
      </c>
      <c r="B151" s="119" t="n">
        <f aca="false">+B$88</f>
        <v>43354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9"/>
      <c r="U151" s="69"/>
    </row>
    <row r="152" customFormat="false" ht="15" hidden="false" customHeight="false" outlineLevel="0" collapsed="false">
      <c r="A152" s="118" t="n">
        <f aca="false">+A$88</f>
        <v>6159900</v>
      </c>
      <c r="B152" s="119" t="n">
        <f aca="false">+B$88</f>
        <v>43354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9"/>
      <c r="U152" s="69"/>
    </row>
    <row r="153" customFormat="false" ht="15" hidden="false" customHeight="false" outlineLevel="0" collapsed="false">
      <c r="A153" s="118" t="n">
        <f aca="false">+A$88</f>
        <v>6159900</v>
      </c>
      <c r="B153" s="119" t="n">
        <f aca="false">+B$88</f>
        <v>43354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9"/>
      <c r="U153" s="69"/>
    </row>
    <row r="154" customFormat="false" ht="15" hidden="false" customHeight="false" outlineLevel="0" collapsed="false">
      <c r="A154" s="118" t="n">
        <f aca="false">+A$88</f>
        <v>6159900</v>
      </c>
      <c r="B154" s="119" t="n">
        <f aca="false">+B$88</f>
        <v>43354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9"/>
      <c r="U154" s="69"/>
    </row>
    <row r="155" customFormat="false" ht="15" hidden="false" customHeight="false" outlineLevel="0" collapsed="false">
      <c r="A155" s="118" t="n">
        <f aca="false">+A$88</f>
        <v>6159900</v>
      </c>
      <c r="B155" s="119" t="n">
        <f aca="false">+B$88</f>
        <v>43354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9"/>
      <c r="U155" s="69"/>
    </row>
    <row r="156" customFormat="false" ht="15" hidden="false" customHeight="false" outlineLevel="0" collapsed="false">
      <c r="A156" s="118" t="n">
        <f aca="false">+A$88</f>
        <v>6159900</v>
      </c>
      <c r="B156" s="119" t="n">
        <f aca="false">+B$88</f>
        <v>43354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9"/>
      <c r="U156" s="69"/>
    </row>
    <row r="157" customFormat="false" ht="15" hidden="false" customHeight="false" outlineLevel="0" collapsed="false">
      <c r="A157" s="118" t="n">
        <f aca="false">+A$88</f>
        <v>6159900</v>
      </c>
      <c r="B157" s="119" t="n">
        <f aca="false">+B$88</f>
        <v>43354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9"/>
      <c r="U157" s="69"/>
    </row>
    <row r="158" customFormat="false" ht="15" hidden="false" customHeight="false" outlineLevel="0" collapsed="false">
      <c r="A158" s="118" t="n">
        <f aca="false">+A$88</f>
        <v>6159900</v>
      </c>
      <c r="B158" s="119" t="n">
        <f aca="false">+B$88</f>
        <v>43354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9"/>
      <c r="U158" s="69"/>
    </row>
    <row r="159" customFormat="false" ht="15" hidden="false" customHeight="false" outlineLevel="0" collapsed="false">
      <c r="A159" s="118" t="n">
        <f aca="false">+A$88</f>
        <v>6159900</v>
      </c>
      <c r="B159" s="119" t="n">
        <f aca="false">+B$88</f>
        <v>43354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9"/>
      <c r="U159" s="69"/>
    </row>
    <row r="160" customFormat="false" ht="15" hidden="false" customHeight="false" outlineLevel="0" collapsed="false">
      <c r="A160" s="118" t="n">
        <f aca="false">+A$88</f>
        <v>6159900</v>
      </c>
      <c r="B160" s="119" t="n">
        <f aca="false">+B$88</f>
        <v>43354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9"/>
      <c r="U160" s="69"/>
    </row>
    <row r="161" customFormat="false" ht="15" hidden="false" customHeight="false" outlineLevel="0" collapsed="false">
      <c r="A161" s="118" t="n">
        <f aca="false">+A$88</f>
        <v>6159900</v>
      </c>
      <c r="B161" s="119" t="n">
        <f aca="false">+B$88</f>
        <v>43354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9"/>
      <c r="U161" s="69"/>
    </row>
    <row r="162" customFormat="false" ht="15" hidden="false" customHeight="false" outlineLevel="0" collapsed="false">
      <c r="A162" s="118" t="n">
        <f aca="false">+A$88</f>
        <v>6159900</v>
      </c>
      <c r="B162" s="119" t="n">
        <f aca="false">+B$88</f>
        <v>43354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9"/>
      <c r="U162" s="69"/>
    </row>
    <row r="163" customFormat="false" ht="15" hidden="false" customHeight="false" outlineLevel="0" collapsed="false">
      <c r="A163" s="118" t="n">
        <f aca="false">+A$88</f>
        <v>6159900</v>
      </c>
      <c r="B163" s="119" t="n">
        <f aca="false">+B$88</f>
        <v>43354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9"/>
      <c r="U163" s="69"/>
    </row>
    <row r="164" customFormat="false" ht="15" hidden="false" customHeight="false" outlineLevel="0" collapsed="false">
      <c r="A164" s="118" t="n">
        <f aca="false">+A$88</f>
        <v>6159900</v>
      </c>
      <c r="B164" s="119" t="n">
        <f aca="false">+B$88</f>
        <v>43354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9"/>
      <c r="U164" s="69"/>
    </row>
    <row r="165" customFormat="false" ht="15" hidden="false" customHeight="false" outlineLevel="0" collapsed="false">
      <c r="A165" s="118" t="n">
        <f aca="false">+A$88</f>
        <v>6159900</v>
      </c>
      <c r="B165" s="119" t="n">
        <f aca="false">+B$88</f>
        <v>43354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9"/>
      <c r="U165" s="69"/>
    </row>
    <row r="166" customFormat="false" ht="15" hidden="false" customHeight="false" outlineLevel="0" collapsed="false">
      <c r="A166" s="118" t="n">
        <f aca="false">+A$88</f>
        <v>6159900</v>
      </c>
      <c r="B166" s="119" t="n">
        <f aca="false">+B$88</f>
        <v>43354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9"/>
      <c r="U166" s="69"/>
    </row>
    <row r="167" customFormat="false" ht="15" hidden="false" customHeight="false" outlineLevel="0" collapsed="false">
      <c r="A167" s="118" t="n">
        <f aca="false">+A$88</f>
        <v>6159900</v>
      </c>
      <c r="B167" s="119" t="n">
        <f aca="false">+B$88</f>
        <v>43354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9"/>
      <c r="U167" s="69"/>
    </row>
    <row r="168" customFormat="false" ht="15" hidden="false" customHeight="false" outlineLevel="0" collapsed="false">
      <c r="A168" s="118" t="n">
        <f aca="false">+A$88</f>
        <v>6159900</v>
      </c>
      <c r="B168" s="119" t="n">
        <f aca="false">+B$88</f>
        <v>43354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9"/>
      <c r="U168" s="69"/>
    </row>
    <row r="169" customFormat="false" ht="15" hidden="false" customHeight="false" outlineLevel="0" collapsed="false">
      <c r="A169" s="118" t="n">
        <f aca="false">+A$88</f>
        <v>6159900</v>
      </c>
      <c r="B169" s="119" t="n">
        <f aca="false">+B$88</f>
        <v>43354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9"/>
      <c r="U169" s="69"/>
    </row>
    <row r="170" customFormat="false" ht="15" hidden="false" customHeight="false" outlineLevel="0" collapsed="false">
      <c r="A170" s="118" t="n">
        <f aca="false">+A$88</f>
        <v>6159900</v>
      </c>
      <c r="B170" s="119" t="n">
        <f aca="false">+B$88</f>
        <v>43354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9"/>
      <c r="U170" s="69"/>
    </row>
    <row r="171" customFormat="false" ht="15" hidden="false" customHeight="false" outlineLevel="0" collapsed="false">
      <c r="A171" s="118" t="n">
        <f aca="false">+A$88</f>
        <v>6159900</v>
      </c>
      <c r="B171" s="119" t="n">
        <f aca="false">+B$88</f>
        <v>43354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9"/>
      <c r="U171" s="69"/>
    </row>
    <row r="172" customFormat="false" ht="15" hidden="false" customHeight="false" outlineLevel="0" collapsed="false">
      <c r="A172" s="118" t="n">
        <f aca="false">+A$88</f>
        <v>6159900</v>
      </c>
      <c r="B172" s="119" t="n">
        <f aca="false">+B$88</f>
        <v>43354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9"/>
      <c r="U172" s="69"/>
    </row>
    <row r="173" customFormat="false" ht="15" hidden="false" customHeight="false" outlineLevel="0" collapsed="false">
      <c r="A173" s="118" t="n">
        <f aca="false">+A$88</f>
        <v>6159900</v>
      </c>
      <c r="B173" s="119" t="n">
        <f aca="false">+B$88</f>
        <v>43354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9"/>
      <c r="U173" s="69"/>
    </row>
    <row r="174" customFormat="false" ht="15" hidden="false" customHeight="false" outlineLevel="0" collapsed="false">
      <c r="A174" s="118" t="n">
        <f aca="false">+A$88</f>
        <v>6159900</v>
      </c>
      <c r="B174" s="119" t="n">
        <f aca="false">+B$88</f>
        <v>43354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9"/>
      <c r="U174" s="69"/>
    </row>
    <row r="175" customFormat="false" ht="15" hidden="false" customHeight="false" outlineLevel="0" collapsed="false">
      <c r="A175" s="118" t="n">
        <f aca="false">+A$88</f>
        <v>6159900</v>
      </c>
      <c r="B175" s="119" t="n">
        <f aca="false">+B$88</f>
        <v>43354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9"/>
      <c r="U175" s="69"/>
    </row>
    <row r="176" customFormat="false" ht="15" hidden="false" customHeight="false" outlineLevel="0" collapsed="false">
      <c r="A176" s="118" t="n">
        <f aca="false">+A$88</f>
        <v>6159900</v>
      </c>
      <c r="B176" s="119" t="n">
        <f aca="false">+B$88</f>
        <v>43354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9"/>
      <c r="U176" s="69"/>
    </row>
    <row r="177" customFormat="false" ht="15" hidden="false" customHeight="false" outlineLevel="0" collapsed="false">
      <c r="A177" s="118" t="n">
        <f aca="false">+A$88</f>
        <v>6159900</v>
      </c>
      <c r="B177" s="119" t="n">
        <f aca="false">+B$88</f>
        <v>43354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9"/>
      <c r="U177" s="69"/>
    </row>
    <row r="178" customFormat="false" ht="15" hidden="false" customHeight="false" outlineLevel="0" collapsed="false">
      <c r="A178" s="118" t="n">
        <f aca="false">+A$88</f>
        <v>6159900</v>
      </c>
      <c r="B178" s="119" t="n">
        <f aca="false">+B$88</f>
        <v>43354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9"/>
      <c r="U178" s="69"/>
    </row>
    <row r="179" customFormat="false" ht="15" hidden="false" customHeight="false" outlineLevel="0" collapsed="false">
      <c r="A179" s="118" t="n">
        <f aca="false">+A$88</f>
        <v>6159900</v>
      </c>
      <c r="B179" s="119" t="n">
        <f aca="false">+B$88</f>
        <v>43354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9"/>
      <c r="U179" s="69"/>
    </row>
    <row r="180" customFormat="false" ht="15" hidden="false" customHeight="false" outlineLevel="0" collapsed="false">
      <c r="A180" s="118" t="n">
        <f aca="false">+A$88</f>
        <v>6159900</v>
      </c>
      <c r="B180" s="119" t="n">
        <f aca="false">+B$88</f>
        <v>43354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9"/>
      <c r="U180" s="69"/>
    </row>
    <row r="181" customFormat="false" ht="15" hidden="false" customHeight="false" outlineLevel="0" collapsed="false">
      <c r="A181" s="118" t="n">
        <f aca="false">+A$88</f>
        <v>6159900</v>
      </c>
      <c r="B181" s="119" t="n">
        <f aca="false">+B$88</f>
        <v>43354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9"/>
      <c r="U181" s="69"/>
    </row>
    <row r="182" customFormat="false" ht="15" hidden="false" customHeight="false" outlineLevel="0" collapsed="false">
      <c r="A182" s="118" t="n">
        <f aca="false">+A$88</f>
        <v>6159900</v>
      </c>
      <c r="B182" s="119" t="n">
        <f aca="false">+B$88</f>
        <v>43354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9"/>
      <c r="U182" s="69"/>
    </row>
    <row r="183" customFormat="false" ht="15" hidden="false" customHeight="false" outlineLevel="0" collapsed="false">
      <c r="A183" s="118" t="n">
        <f aca="false">+A$88</f>
        <v>6159900</v>
      </c>
      <c r="B183" s="119" t="n">
        <f aca="false">+B$88</f>
        <v>43354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9"/>
      <c r="U183" s="69"/>
    </row>
    <row r="184" customFormat="false" ht="15" hidden="false" customHeight="false" outlineLevel="0" collapsed="false">
      <c r="A184" s="118" t="n">
        <f aca="false">+A$88</f>
        <v>6159900</v>
      </c>
      <c r="B184" s="119" t="n">
        <f aca="false">+B$88</f>
        <v>43354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9"/>
      <c r="U184" s="69"/>
    </row>
    <row r="185" customFormat="false" ht="15" hidden="false" customHeight="false" outlineLevel="0" collapsed="false">
      <c r="A185" s="118" t="n">
        <f aca="false">+A$88</f>
        <v>6159900</v>
      </c>
      <c r="B185" s="119" t="n">
        <f aca="false">+B$88</f>
        <v>43354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9"/>
      <c r="U185" s="69"/>
    </row>
    <row r="186" customFormat="false" ht="15" hidden="false" customHeight="false" outlineLevel="0" collapsed="false">
      <c r="A186" s="118" t="n">
        <f aca="false">+A$88</f>
        <v>6159900</v>
      </c>
      <c r="B186" s="119" t="n">
        <f aca="false">+B$88</f>
        <v>43354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9"/>
      <c r="U186" s="69"/>
    </row>
    <row r="187" customFormat="false" ht="15" hidden="false" customHeight="false" outlineLevel="0" collapsed="false">
      <c r="A187" s="118" t="n">
        <f aca="false">+A$88</f>
        <v>6159900</v>
      </c>
      <c r="B187" s="119" t="n">
        <f aca="false">+B$88</f>
        <v>43354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9"/>
      <c r="U187" s="69"/>
    </row>
    <row r="188" customFormat="false" ht="15" hidden="false" customHeight="false" outlineLevel="0" collapsed="false">
      <c r="A188" s="118" t="n">
        <f aca="false">+A$88</f>
        <v>6159900</v>
      </c>
      <c r="B188" s="119" t="n">
        <f aca="false">+B$88</f>
        <v>43354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9"/>
      <c r="U188" s="69"/>
    </row>
    <row r="189" customFormat="false" ht="15" hidden="false" customHeight="false" outlineLevel="0" collapsed="false">
      <c r="A189" s="118" t="n">
        <f aca="false">+A$88</f>
        <v>6159900</v>
      </c>
      <c r="B189" s="119" t="n">
        <f aca="false">+B$88</f>
        <v>43354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9"/>
      <c r="U189" s="69"/>
    </row>
    <row r="190" customFormat="false" ht="15" hidden="false" customHeight="false" outlineLevel="0" collapsed="false">
      <c r="A190" s="118" t="n">
        <f aca="false">+A$88</f>
        <v>6159900</v>
      </c>
      <c r="B190" s="119" t="n">
        <f aca="false">+B$88</f>
        <v>43354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9"/>
      <c r="U190" s="69"/>
    </row>
    <row r="191" customFormat="false" ht="15" hidden="false" customHeight="false" outlineLevel="0" collapsed="false">
      <c r="A191" s="118" t="n">
        <f aca="false">+A$88</f>
        <v>6159900</v>
      </c>
      <c r="B191" s="119" t="n">
        <f aca="false">+B$88</f>
        <v>43354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9"/>
      <c r="U191" s="69"/>
    </row>
    <row r="192" customFormat="false" ht="15" hidden="false" customHeight="false" outlineLevel="0" collapsed="false">
      <c r="A192" s="118" t="n">
        <f aca="false">+A$88</f>
        <v>6159900</v>
      </c>
      <c r="B192" s="119" t="n">
        <f aca="false">+B$88</f>
        <v>43354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9"/>
      <c r="U192" s="69"/>
    </row>
    <row r="193" customFormat="false" ht="15" hidden="false" customHeight="false" outlineLevel="0" collapsed="false">
      <c r="A193" s="118" t="n">
        <f aca="false">+A$88</f>
        <v>6159900</v>
      </c>
      <c r="B193" s="119" t="n">
        <f aca="false">+B$88</f>
        <v>43354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9"/>
      <c r="U193" s="69"/>
    </row>
    <row r="194" customFormat="false" ht="15" hidden="false" customHeight="false" outlineLevel="0" collapsed="false">
      <c r="A194" s="118" t="n">
        <f aca="false">+A$88</f>
        <v>6159900</v>
      </c>
      <c r="B194" s="119" t="n">
        <f aca="false">+B$88</f>
        <v>43354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9"/>
      <c r="U194" s="69"/>
    </row>
    <row r="195" customFormat="false" ht="15" hidden="false" customHeight="false" outlineLevel="0" collapsed="false">
      <c r="A195" s="118" t="n">
        <f aca="false">+A$88</f>
        <v>6159900</v>
      </c>
      <c r="B195" s="119" t="n">
        <f aca="false">+B$88</f>
        <v>43354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9"/>
      <c r="U195" s="69"/>
    </row>
    <row r="196" customFormat="false" ht="15" hidden="false" customHeight="false" outlineLevel="0" collapsed="false">
      <c r="A196" s="118" t="n">
        <f aca="false">+A$88</f>
        <v>6159900</v>
      </c>
      <c r="B196" s="119" t="n">
        <f aca="false">+B$88</f>
        <v>43354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9"/>
      <c r="U196" s="69"/>
    </row>
    <row r="197" customFormat="false" ht="15" hidden="false" customHeight="false" outlineLevel="0" collapsed="false">
      <c r="A197" s="118" t="n">
        <f aca="false">+A$88</f>
        <v>6159900</v>
      </c>
      <c r="B197" s="119" t="n">
        <f aca="false">+B$88</f>
        <v>43354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9"/>
      <c r="U197" s="69"/>
    </row>
    <row r="198" customFormat="false" ht="15" hidden="false" customHeight="false" outlineLevel="0" collapsed="false">
      <c r="A198" s="118" t="n">
        <f aca="false">+A$88</f>
        <v>6159900</v>
      </c>
      <c r="B198" s="119" t="n">
        <f aca="false">+B$88</f>
        <v>43354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9"/>
      <c r="U198" s="69"/>
    </row>
    <row r="199" customFormat="false" ht="15" hidden="false" customHeight="false" outlineLevel="0" collapsed="false">
      <c r="A199" s="118" t="n">
        <f aca="false">+A$88</f>
        <v>6159900</v>
      </c>
      <c r="B199" s="119" t="n">
        <f aca="false">+B$88</f>
        <v>43354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9"/>
      <c r="U199" s="69"/>
    </row>
    <row r="200" customFormat="false" ht="15" hidden="false" customHeight="false" outlineLevel="0" collapsed="false">
      <c r="A200" s="118" t="n">
        <f aca="false">+A$88</f>
        <v>6159900</v>
      </c>
      <c r="B200" s="119" t="n">
        <f aca="false">+B$88</f>
        <v>43354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9"/>
      <c r="U200" s="69"/>
    </row>
    <row r="201" customFormat="false" ht="15" hidden="false" customHeight="false" outlineLevel="0" collapsed="false">
      <c r="A201" s="118" t="n">
        <f aca="false">+A$88</f>
        <v>6159900</v>
      </c>
      <c r="B201" s="119" t="n">
        <f aca="false">+B$88</f>
        <v>43354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9"/>
      <c r="U201" s="69"/>
    </row>
    <row r="202" customFormat="false" ht="15" hidden="false" customHeight="false" outlineLevel="0" collapsed="false">
      <c r="A202" s="118" t="n">
        <f aca="false">+A$88</f>
        <v>6159900</v>
      </c>
      <c r="B202" s="119" t="n">
        <f aca="false">+B$88</f>
        <v>43354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9"/>
      <c r="U202" s="69"/>
    </row>
    <row r="203" customFormat="false" ht="15" hidden="false" customHeight="false" outlineLevel="0" collapsed="false">
      <c r="A203" s="118" t="n">
        <f aca="false">+A$88</f>
        <v>6159900</v>
      </c>
      <c r="B203" s="119" t="n">
        <f aca="false">+B$88</f>
        <v>43354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9"/>
      <c r="U203" s="69"/>
    </row>
    <row r="204" customFormat="false" ht="15" hidden="false" customHeight="false" outlineLevel="0" collapsed="false">
      <c r="A204" s="118" t="n">
        <f aca="false">+A$88</f>
        <v>6159900</v>
      </c>
      <c r="B204" s="119" t="n">
        <f aca="false">+B$88</f>
        <v>43354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9"/>
      <c r="U204" s="69"/>
    </row>
    <row r="205" customFormat="false" ht="15" hidden="false" customHeight="false" outlineLevel="0" collapsed="false">
      <c r="A205" s="118" t="n">
        <f aca="false">+A$88</f>
        <v>6159900</v>
      </c>
      <c r="B205" s="119" t="n">
        <f aca="false">+B$88</f>
        <v>43354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9"/>
      <c r="U205" s="69"/>
    </row>
    <row r="206" customFormat="false" ht="15" hidden="false" customHeight="false" outlineLevel="0" collapsed="false">
      <c r="A206" s="118" t="n">
        <f aca="false">+A$88</f>
        <v>6159900</v>
      </c>
      <c r="B206" s="119" t="n">
        <f aca="false">+B$88</f>
        <v>43354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9"/>
      <c r="U206" s="69"/>
    </row>
    <row r="207" customFormat="false" ht="15" hidden="false" customHeight="false" outlineLevel="0" collapsed="false">
      <c r="A207" s="118" t="n">
        <f aca="false">+A$88</f>
        <v>6159900</v>
      </c>
      <c r="B207" s="119" t="n">
        <f aca="false">+B$88</f>
        <v>43354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9"/>
      <c r="U207" s="69"/>
    </row>
    <row r="208" customFormat="false" ht="15" hidden="false" customHeight="false" outlineLevel="0" collapsed="false">
      <c r="A208" s="118" t="n">
        <f aca="false">+A$88</f>
        <v>6159900</v>
      </c>
      <c r="B208" s="119" t="n">
        <f aca="false">+B$88</f>
        <v>43354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9"/>
      <c r="U208" s="69"/>
    </row>
    <row r="209" customFormat="false" ht="15" hidden="false" customHeight="false" outlineLevel="0" collapsed="false">
      <c r="A209" s="118" t="n">
        <f aca="false">+A$88</f>
        <v>6159900</v>
      </c>
      <c r="B209" s="119" t="n">
        <f aca="false">+B$88</f>
        <v>43354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9"/>
      <c r="U209" s="69"/>
    </row>
    <row r="210" customFormat="false" ht="15" hidden="false" customHeight="false" outlineLevel="0" collapsed="false">
      <c r="A210" s="118" t="n">
        <f aca="false">+A$88</f>
        <v>6159900</v>
      </c>
      <c r="B210" s="119" t="n">
        <f aca="false">+B$88</f>
        <v>43354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9"/>
      <c r="U210" s="69"/>
    </row>
    <row r="211" customFormat="false" ht="15" hidden="false" customHeight="false" outlineLevel="0" collapsed="false">
      <c r="A211" s="118" t="n">
        <f aca="false">+A$88</f>
        <v>6159900</v>
      </c>
      <c r="B211" s="119" t="n">
        <f aca="false">+B$88</f>
        <v>43354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9"/>
      <c r="U211" s="69"/>
    </row>
    <row r="212" customFormat="false" ht="15" hidden="false" customHeight="false" outlineLevel="0" collapsed="false">
      <c r="A212" s="118" t="n">
        <f aca="false">+A$88</f>
        <v>6159900</v>
      </c>
      <c r="B212" s="119" t="n">
        <f aca="false">+B$88</f>
        <v>43354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9"/>
      <c r="U212" s="69"/>
    </row>
    <row r="213" customFormat="false" ht="15" hidden="false" customHeight="false" outlineLevel="0" collapsed="false">
      <c r="A213" s="118" t="n">
        <f aca="false">+A$88</f>
        <v>6159900</v>
      </c>
      <c r="B213" s="119" t="n">
        <f aca="false">+B$88</f>
        <v>43354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9"/>
      <c r="U213" s="69"/>
    </row>
    <row r="214" customFormat="false" ht="15" hidden="false" customHeight="false" outlineLevel="0" collapsed="false">
      <c r="A214" s="118" t="n">
        <f aca="false">+A$88</f>
        <v>6159900</v>
      </c>
      <c r="B214" s="119" t="n">
        <f aca="false">+B$88</f>
        <v>43354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9"/>
      <c r="U214" s="69"/>
    </row>
    <row r="215" customFormat="false" ht="15" hidden="false" customHeight="false" outlineLevel="0" collapsed="false">
      <c r="A215" s="118" t="n">
        <f aca="false">+A$88</f>
        <v>6159900</v>
      </c>
      <c r="B215" s="119" t="n">
        <f aca="false">+B$88</f>
        <v>43354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9"/>
      <c r="U215" s="69"/>
    </row>
    <row r="216" customFormat="false" ht="15" hidden="false" customHeight="false" outlineLevel="0" collapsed="false">
      <c r="A216" s="118" t="n">
        <f aca="false">+A$88</f>
        <v>6159900</v>
      </c>
      <c r="B216" s="119" t="n">
        <f aca="false">+B$88</f>
        <v>43354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9"/>
      <c r="U216" s="69"/>
    </row>
    <row r="217" customFormat="false" ht="15" hidden="false" customHeight="false" outlineLevel="0" collapsed="false">
      <c r="A217" s="118" t="n">
        <f aca="false">+A$88</f>
        <v>6159900</v>
      </c>
      <c r="B217" s="119" t="n">
        <f aca="false">+B$88</f>
        <v>43354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9"/>
      <c r="U217" s="69"/>
    </row>
    <row r="218" customFormat="false" ht="15" hidden="false" customHeight="false" outlineLevel="0" collapsed="false">
      <c r="A218" s="118" t="n">
        <f aca="false">+A$88</f>
        <v>6159900</v>
      </c>
      <c r="B218" s="119" t="n">
        <f aca="false">+B$88</f>
        <v>43354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9"/>
      <c r="U218" s="69"/>
    </row>
    <row r="219" customFormat="false" ht="15" hidden="false" customHeight="false" outlineLevel="0" collapsed="false">
      <c r="A219" s="118" t="n">
        <f aca="false">+A$88</f>
        <v>6159900</v>
      </c>
      <c r="B219" s="119" t="n">
        <f aca="false">+B$88</f>
        <v>43354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9"/>
      <c r="U219" s="69"/>
    </row>
    <row r="220" customFormat="false" ht="15" hidden="false" customHeight="false" outlineLevel="0" collapsed="false">
      <c r="A220" s="118" t="n">
        <f aca="false">+A$88</f>
        <v>6159900</v>
      </c>
      <c r="B220" s="119" t="n">
        <f aca="false">+B$88</f>
        <v>43354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9"/>
      <c r="U220" s="69"/>
    </row>
    <row r="221" customFormat="false" ht="15" hidden="false" customHeight="false" outlineLevel="0" collapsed="false">
      <c r="A221" s="118" t="n">
        <f aca="false">+A$88</f>
        <v>6159900</v>
      </c>
      <c r="B221" s="119" t="n">
        <f aca="false">+B$88</f>
        <v>43354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9"/>
      <c r="U221" s="69"/>
    </row>
    <row r="222" customFormat="false" ht="15" hidden="false" customHeight="false" outlineLevel="0" collapsed="false">
      <c r="A222" s="118" t="n">
        <f aca="false">+A$88</f>
        <v>6159900</v>
      </c>
      <c r="B222" s="119" t="n">
        <f aca="false">+B$88</f>
        <v>43354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9"/>
      <c r="U222" s="69"/>
    </row>
    <row r="223" customFormat="false" ht="15" hidden="false" customHeight="false" outlineLevel="0" collapsed="false">
      <c r="A223" s="118" t="n">
        <f aca="false">+A$88</f>
        <v>6159900</v>
      </c>
      <c r="B223" s="119" t="n">
        <f aca="false">+B$88</f>
        <v>43354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9"/>
      <c r="U223" s="69"/>
    </row>
    <row r="224" customFormat="false" ht="15" hidden="false" customHeight="false" outlineLevel="0" collapsed="false">
      <c r="A224" s="118" t="n">
        <f aca="false">+A$88</f>
        <v>6159900</v>
      </c>
      <c r="B224" s="119" t="n">
        <f aca="false">+B$88</f>
        <v>43354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9"/>
      <c r="U224" s="69"/>
    </row>
    <row r="225" customFormat="false" ht="15" hidden="false" customHeight="false" outlineLevel="0" collapsed="false">
      <c r="A225" s="118" t="n">
        <f aca="false">+A$88</f>
        <v>6159900</v>
      </c>
      <c r="B225" s="119" t="n">
        <f aca="false">+B$88</f>
        <v>43354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9"/>
      <c r="U225" s="69"/>
    </row>
    <row r="226" customFormat="false" ht="15" hidden="false" customHeight="false" outlineLevel="0" collapsed="false">
      <c r="A226" s="118" t="n">
        <f aca="false">+A$88</f>
        <v>6159900</v>
      </c>
      <c r="B226" s="119" t="n">
        <f aca="false">+B$88</f>
        <v>43354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9"/>
      <c r="U226" s="69"/>
    </row>
    <row r="227" customFormat="false" ht="15" hidden="false" customHeight="false" outlineLevel="0" collapsed="false">
      <c r="A227" s="118" t="n">
        <f aca="false">+A$88</f>
        <v>6159900</v>
      </c>
      <c r="B227" s="119" t="n">
        <f aca="false">+B$88</f>
        <v>43354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9"/>
      <c r="U227" s="69"/>
    </row>
    <row r="228" customFormat="false" ht="15" hidden="false" customHeight="false" outlineLevel="0" collapsed="false">
      <c r="A228" s="118" t="n">
        <f aca="false">+A$88</f>
        <v>6159900</v>
      </c>
      <c r="B228" s="119" t="n">
        <f aca="false">+B$88</f>
        <v>43354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9"/>
      <c r="U228" s="69"/>
    </row>
    <row r="229" customFormat="false" ht="15" hidden="false" customHeight="false" outlineLevel="0" collapsed="false">
      <c r="A229" s="118" t="n">
        <f aca="false">+A$88</f>
        <v>6159900</v>
      </c>
      <c r="B229" s="119" t="n">
        <f aca="false">+B$88</f>
        <v>43354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9"/>
      <c r="U229" s="69"/>
    </row>
    <row r="230" customFormat="false" ht="15" hidden="false" customHeight="false" outlineLevel="0" collapsed="false">
      <c r="A230" s="118" t="n">
        <f aca="false">+A$88</f>
        <v>6159900</v>
      </c>
      <c r="B230" s="119" t="n">
        <f aca="false">+B$88</f>
        <v>43354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9"/>
      <c r="U230" s="69"/>
    </row>
    <row r="231" customFormat="false" ht="15" hidden="false" customHeight="false" outlineLevel="0" collapsed="false">
      <c r="A231" s="118" t="n">
        <f aca="false">+A$88</f>
        <v>6159900</v>
      </c>
      <c r="B231" s="119" t="n">
        <f aca="false">+B$88</f>
        <v>43354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9"/>
      <c r="U231" s="69"/>
    </row>
    <row r="232" customFormat="false" ht="15" hidden="false" customHeight="false" outlineLevel="0" collapsed="false">
      <c r="A232" s="118" t="n">
        <f aca="false">+A$88</f>
        <v>6159900</v>
      </c>
      <c r="B232" s="119" t="n">
        <f aca="false">+B$88</f>
        <v>43354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9"/>
      <c r="U232" s="69"/>
    </row>
    <row r="233" customFormat="false" ht="15" hidden="false" customHeight="false" outlineLevel="0" collapsed="false">
      <c r="A233" s="118" t="n">
        <f aca="false">+A$88</f>
        <v>6159900</v>
      </c>
      <c r="B233" s="119" t="n">
        <f aca="false">+B$88</f>
        <v>43354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9"/>
      <c r="U233" s="69"/>
    </row>
    <row r="234" customFormat="false" ht="15" hidden="false" customHeight="false" outlineLevel="0" collapsed="false">
      <c r="A234" s="118" t="n">
        <f aca="false">+A$88</f>
        <v>6159900</v>
      </c>
      <c r="B234" s="119" t="n">
        <f aca="false">+B$88</f>
        <v>43354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9"/>
      <c r="U234" s="69"/>
    </row>
    <row r="235" customFormat="false" ht="15" hidden="false" customHeight="false" outlineLevel="0" collapsed="false">
      <c r="A235" s="118" t="n">
        <f aca="false">+A$88</f>
        <v>6159900</v>
      </c>
      <c r="B235" s="119" t="n">
        <f aca="false">+B$88</f>
        <v>43354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9"/>
      <c r="U235" s="69"/>
    </row>
    <row r="236" customFormat="false" ht="15" hidden="false" customHeight="false" outlineLevel="0" collapsed="false">
      <c r="A236" s="118" t="n">
        <f aca="false">+A$88</f>
        <v>6159900</v>
      </c>
      <c r="B236" s="119" t="n">
        <f aca="false">+B$88</f>
        <v>43354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9"/>
      <c r="U236" s="69"/>
    </row>
    <row r="237" customFormat="false" ht="15" hidden="false" customHeight="false" outlineLevel="0" collapsed="false">
      <c r="A237" s="118" t="n">
        <f aca="false">+A$88</f>
        <v>6159900</v>
      </c>
      <c r="B237" s="119" t="n">
        <f aca="false">+B$88</f>
        <v>43354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9"/>
      <c r="U237" s="69"/>
    </row>
    <row r="238" customFormat="false" ht="15" hidden="false" customHeight="false" outlineLevel="0" collapsed="false">
      <c r="A238" s="118" t="n">
        <f aca="false">+A$88</f>
        <v>6159900</v>
      </c>
      <c r="B238" s="119" t="n">
        <f aca="false">+B$88</f>
        <v>43354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9"/>
      <c r="U238" s="69"/>
    </row>
    <row r="239" customFormat="false" ht="15" hidden="false" customHeight="false" outlineLevel="0" collapsed="false">
      <c r="A239" s="118" t="n">
        <f aca="false">+A$88</f>
        <v>6159900</v>
      </c>
      <c r="B239" s="119" t="n">
        <f aca="false">+B$88</f>
        <v>43354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9"/>
      <c r="U239" s="69"/>
    </row>
    <row r="240" customFormat="false" ht="15" hidden="false" customHeight="false" outlineLevel="0" collapsed="false">
      <c r="A240" s="118" t="n">
        <f aca="false">+A$88</f>
        <v>6159900</v>
      </c>
      <c r="B240" s="119" t="n">
        <f aca="false">+B$88</f>
        <v>43354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9"/>
      <c r="U240" s="69"/>
    </row>
    <row r="241" customFormat="false" ht="15" hidden="false" customHeight="false" outlineLevel="0" collapsed="false">
      <c r="A241" s="118" t="n">
        <f aca="false">+A$88</f>
        <v>6159900</v>
      </c>
      <c r="B241" s="119" t="n">
        <f aca="false">+B$88</f>
        <v>43354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9"/>
      <c r="U241" s="69"/>
    </row>
    <row r="242" customFormat="false" ht="15" hidden="false" customHeight="false" outlineLevel="0" collapsed="false">
      <c r="A242" s="118" t="n">
        <f aca="false">+A$88</f>
        <v>6159900</v>
      </c>
      <c r="B242" s="119" t="n">
        <f aca="false">+B$88</f>
        <v>43354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9"/>
      <c r="U242" s="69"/>
    </row>
    <row r="243" customFormat="false" ht="15" hidden="false" customHeight="false" outlineLevel="0" collapsed="false">
      <c r="A243" s="118" t="n">
        <f aca="false">+A$88</f>
        <v>6159900</v>
      </c>
      <c r="B243" s="119" t="n">
        <f aca="false">+B$88</f>
        <v>43354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2018-11-12T14:49:35Z</dcterms:created>
  <dc:creator>DUPART Christine</dc:creator>
  <dc:language>fr-FR</dc:language>
  <dcterms:modified xsi:type="dcterms:W3CDTF">2019-03-19T15:25:05Z</dcterms:modified>
  <cp:revision>5</cp:revision>
</cp:coreProperties>
</file>