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6735" tabRatio="406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<sst xmlns="http://schemas.openxmlformats.org/spreadsheetml/2006/main" count="471" uniqueCount="245">
  <si>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</si>
  <si>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</si>
  <si>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</si>
  <si>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</si>
  <si>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</si>
  <si>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</si>
  <si>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</si>
  <si>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</si>
  <si>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</si>
  <si>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</si>
  <si>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</si>
  <si>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</si>
  <si>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</si>
  <si>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</si>
  <si>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</si>
  <si>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</si>
  <si>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</si>
  <si>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</si>
  <si>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</si>
  <si>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</si>
  <si>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</si>
  <si>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</si>
  <si>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</si>
  <si>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</si>
  <si>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</si>
  <si>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</si>
  <si>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</si>
  <si>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</si>
  <si>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</si>
  <si>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</si>
  <si>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</si>
  <si>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</si>
  <si>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</si>
  <si>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</si>
  <si>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</si>
  <si>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</si>
  <si>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</si>
  <si>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</si>
  <si>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</si>
  <si>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</si>
  <si>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</si>
  <si>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</si>
  <si>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</si>
  <si>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</si>
  <si>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</si>
  <si>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</si>
  <si>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</si>
  <si>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</si>
  <si>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</si>
  <si>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</si>
  <si>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</si>
  <si>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</si>
  <si>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</si>
  <si>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</si>
  <si>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</si>
  <si>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</si>
  <si>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</si>
  <si>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</si>
  <si>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</si>
  <si>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</si>
  <si>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</si>
  <si>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</si>
  <si>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</si>
  <si>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</si>
  <si>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</si>
  <si>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</si>
  <si>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</si>
  <si>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</si>
  <si>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</si>
  <si>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</si>
  <si>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</si>
  <si>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</si>
  <si>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</si>
  <si>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</si>
  <si>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</si>
  <si>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</si>
  <si>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</si>
  <si>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</si>
  <si>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</si>
  <si>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</si>
  <si>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</si>
  <si>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</si>
  <si>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</si>
  <si>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</si>
  <si>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</si>
  <si>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</si>
  <si>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</si>
  <si>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</si>
  <si>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</si>
  <si>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</si>
  <si>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</si>
  <si>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</si>
  <si>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</si>
  <si>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</si>
  <si>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</si>
  <si>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</si>
  <si>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</si>
  <si>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</si>
  <si>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</si>
  <si>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</si>
  <si>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</si>
  <si>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</si>
  <si>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</si>
  <si>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</si>
  <si>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</si>
  <si>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</si>
  <si>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</si>
  <si>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</si>
  <si>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</si>
  <si>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</si>
  <si>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</si>
  <si>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</si>
  <si>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</si>
  <si>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</si>
  <si>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</si>
  <si>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</si>
  <si>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</si>
  <si>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</si>
  <si>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</si>
  <si>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</si>
  <si>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</si>
  <si>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</si>
  <si>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</si>
  <si>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</si>
  <si>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</si>
  <si>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</si>
  <si>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</si>
  <si>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</si>
  <si>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</si>
  <si>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</si>
  <si>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</si>
  <si>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</si>
  <si>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</si>
  <si>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</si>
  <si>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</si>
  <si>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</si>
  <si>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</si>
  <si>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</si>
  <si>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</si>
  <si>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</si>
  <si>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</si>
  <si>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</si>
  <si>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</si>
  <si>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</si>
  <si>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</si>
  <si>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</si>
  <si>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</si>
  <si>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</si>
  <si>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</si>
  <si>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</si>
  <si>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</si>
  <si>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</si>
  <si>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</si>
  <si>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</si>
  <si>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</si>
  <si>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</si>
  <si>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</si>
  <si>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</si>
  <si>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</si>
  <si>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</si>
  <si>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</si>
  <si>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</si>
  <si>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</si>
  <si>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</si>
  <si>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</si>
  <si>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</si>
  <si>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</si>
  <si>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</si>
  <si>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</si>
  <si>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</si>
  <si>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</si>
  <si>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</si>
  <si>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</si>
  <si>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</si>
  <si>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</si>
  <si>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</si>
  <si>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</si>
  <si>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</si>
  <si>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</si>
  <si>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</si>
  <si>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</si>
  <si>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</si>
  <si>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</si>
  <si>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</si>
  <si>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</si>
  <si>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</si>
  <si>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</si>
  <si>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</si>
  <si>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</si>
  <si>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</si>
  <si>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</si>
  <si>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</si>
  <si>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</si>
  <si>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</si>
  <si>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</si>
  <si>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Amphinemura</t>
  </si>
  <si>
    <t>Nemoura</t>
  </si>
  <si>
    <t>Protonemura</t>
  </si>
  <si>
    <t>Perlodidae</t>
  </si>
  <si>
    <t>Isoperla</t>
  </si>
  <si>
    <t>Taeniopterygidae</t>
  </si>
  <si>
    <t>Hydropsychidae</t>
  </si>
  <si>
    <t>Hydropsyche</t>
  </si>
  <si>
    <t>Limnephilidae</t>
  </si>
  <si>
    <t>Rhyacophilidae</t>
  </si>
  <si>
    <t>Rhyacophila</t>
  </si>
  <si>
    <t>Baetidae</t>
  </si>
  <si>
    <t>Baetis</t>
  </si>
  <si>
    <t>Heptageniidae</t>
  </si>
  <si>
    <t>Ecdyonurus</t>
  </si>
  <si>
    <t>Rhithrogena</t>
  </si>
  <si>
    <t>Elmidae</t>
  </si>
  <si>
    <t>Elmis</t>
  </si>
  <si>
    <t>Limnius</t>
  </si>
  <si>
    <t>Riolus</t>
  </si>
  <si>
    <t>Athericidae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</si>
  <si>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</si>
  <si>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</si>
  <si>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</si>
  <si>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</si>
  <si>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</si>
  <si>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</si>
  <si>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</si>
  <si>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</si>
  <si>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NEMATODES</t>
  </si>
  <si>
    <t>HYDRACARIENS</t>
  </si>
  <si>
    <t>ORDRE</t>
  </si>
  <si>
    <t>Perlidae</t>
  </si>
  <si>
    <t>Dinocras</t>
  </si>
  <si>
    <t>Rhabdiopteryx</t>
  </si>
  <si>
    <t>Tribu</t>
  </si>
  <si>
    <t>Tr.Stenophylacini et Tr.Chaetopterygini</t>
  </si>
  <si>
    <t>Sericostomatidae</t>
  </si>
  <si>
    <t>Sericostoma</t>
  </si>
  <si>
    <t>Epeorus</t>
  </si>
  <si>
    <t>Leptophlebiidae</t>
  </si>
  <si>
    <t>Paraleptophlebia</t>
  </si>
  <si>
    <t>Ceratopogonidae</t>
  </si>
  <si>
    <t>Psychodidae</t>
  </si>
  <si>
    <t>Planariidae</t>
  </si>
  <si>
    <t>Code d'identification : 06159930 12/04/07</t>
  </si>
  <si>
    <t>Verdon</t>
  </si>
  <si>
    <t>Colmars</t>
  </si>
  <si>
    <t>04061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</si>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</sst>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2" fillId="0" borderId="18" xfId="20" applyNumberFormat="1" applyFont="1" applyFill="1" applyBorder="1" applyAlignment="1" applyProtection="1">
      <alignment horizontal="left" vertical="center" wrapText="1"/>
      <protection/>
    </xf>
    <xf numFmtId="0" fontId="33" fillId="0" borderId="18" xfId="20" applyNumberFormat="1" applyFont="1" applyFill="1" applyBorder="1" applyAlignment="1" applyProtection="1">
      <alignment horizontal="left" vertical="center" wrapText="1"/>
      <protection/>
    </xf>
    <xf numFmtId="0" fontId="32" fillId="0" borderId="18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33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F78" sqref="F7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4" t="s">
        <v>13</v>
      </c>
      <c r="B1" s="155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6"/>
      <c r="B2" s="156"/>
      <c r="C2" s="156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8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9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9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9"/>
      <c r="G7" s="27"/>
      <c r="H7" s="161" t="s">
        <v>181</v>
      </c>
      <c r="I7" s="162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9"/>
      <c r="G8" s="27"/>
      <c r="H8" s="163"/>
      <c r="I8" s="164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9"/>
      <c r="G9" s="27"/>
      <c r="H9" s="163"/>
      <c r="I9" s="164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9"/>
      <c r="G10" s="27"/>
      <c r="H10" s="163"/>
      <c r="I10" s="164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9"/>
      <c r="G11" s="27"/>
      <c r="H11" s="165"/>
      <c r="I11" s="166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9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0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8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9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9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9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9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0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6159930</v>
      </c>
      <c r="C23" s="16" t="s">
        <v>241</v>
      </c>
      <c r="D23" s="16" t="s">
        <v>242</v>
      </c>
      <c r="E23" s="16" t="s">
        <v>242</v>
      </c>
      <c r="F23" s="35" t="s">
        <v>243</v>
      </c>
      <c r="G23" s="16">
        <v>942540</v>
      </c>
      <c r="H23" s="16">
        <v>1917390</v>
      </c>
      <c r="I23" s="16">
        <v>1210</v>
      </c>
      <c r="J23" s="16" t="s">
        <v>25</v>
      </c>
      <c r="K23" s="16">
        <v>942540</v>
      </c>
      <c r="L23" s="16">
        <v>1917390</v>
      </c>
      <c r="M23" s="56">
        <v>942398</v>
      </c>
      <c r="N23" s="56">
        <v>1917094</v>
      </c>
      <c r="O23" s="56">
        <v>35</v>
      </c>
      <c r="P23" s="56">
        <v>640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4" t="s">
        <v>165</v>
      </c>
      <c r="B25" s="157"/>
      <c r="C25" s="155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4" t="s">
        <v>131</v>
      </c>
      <c r="H32" s="157"/>
      <c r="I32" s="157"/>
      <c r="J32" s="15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6159930</v>
      </c>
      <c r="B39" s="54" t="str">
        <f>C23</f>
        <v>Verdon</v>
      </c>
      <c r="C39" s="55" t="s">
        <v>242</v>
      </c>
      <c r="D39" s="55">
        <v>39184</v>
      </c>
      <c r="E39" s="56">
        <v>18.6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6159930</v>
      </c>
      <c r="B40" s="81" t="str">
        <f>+B$39</f>
        <v>Verdon</v>
      </c>
      <c r="C40" s="81" t="str">
        <f>+C$39</f>
        <v>Colmars</v>
      </c>
      <c r="D40" s="82">
        <f>+D$39</f>
        <v>39184</v>
      </c>
      <c r="E40" s="81">
        <f aca="true" t="shared" si="0" ref="E40:E50">+I$23</f>
        <v>1210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6159930</v>
      </c>
      <c r="B41" s="81" t="str">
        <f aca="true" t="shared" si="2" ref="B41:D50">+B$39</f>
        <v>Verdon</v>
      </c>
      <c r="C41" s="81" t="str">
        <f t="shared" si="2"/>
        <v>Colmars</v>
      </c>
      <c r="D41" s="82">
        <f t="shared" si="2"/>
        <v>39184</v>
      </c>
      <c r="E41" s="81">
        <f t="shared" si="0"/>
        <v>1210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6159930</v>
      </c>
      <c r="B42" s="81" t="str">
        <f t="shared" si="2"/>
        <v>Verdon</v>
      </c>
      <c r="C42" s="81" t="str">
        <f t="shared" si="2"/>
        <v>Colmars</v>
      </c>
      <c r="D42" s="82">
        <f t="shared" si="2"/>
        <v>39184</v>
      </c>
      <c r="E42" s="81">
        <f t="shared" si="0"/>
        <v>1210</v>
      </c>
      <c r="F42" s="57" t="s">
        <v>178</v>
      </c>
      <c r="G42" s="105" t="s">
        <v>174</v>
      </c>
      <c r="H42" s="103">
        <v>3</v>
      </c>
      <c r="S42" s="102"/>
      <c r="T42" s="102"/>
      <c r="U42" s="6"/>
    </row>
    <row r="43" spans="1:21" ht="14.25">
      <c r="A43" s="81">
        <f t="shared" si="1"/>
        <v>6159930</v>
      </c>
      <c r="B43" s="81" t="str">
        <f t="shared" si="2"/>
        <v>Verdon</v>
      </c>
      <c r="C43" s="81" t="str">
        <f t="shared" si="2"/>
        <v>Colmars</v>
      </c>
      <c r="D43" s="82">
        <f t="shared" si="2"/>
        <v>39184</v>
      </c>
      <c r="E43" s="81">
        <f t="shared" si="0"/>
        <v>1210</v>
      </c>
      <c r="F43" s="57" t="s">
        <v>166</v>
      </c>
      <c r="G43" s="105" t="s">
        <v>153</v>
      </c>
      <c r="H43" s="103">
        <v>56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6159930</v>
      </c>
      <c r="B44" s="81" t="str">
        <f t="shared" si="2"/>
        <v>Verdon</v>
      </c>
      <c r="C44" s="81" t="str">
        <f t="shared" si="2"/>
        <v>Colmars</v>
      </c>
      <c r="D44" s="82">
        <f t="shared" si="2"/>
        <v>39184</v>
      </c>
      <c r="E44" s="81">
        <f t="shared" si="0"/>
        <v>1210</v>
      </c>
      <c r="F44" s="57" t="s">
        <v>179</v>
      </c>
      <c r="G44" s="105" t="s">
        <v>175</v>
      </c>
      <c r="H44" s="103">
        <v>32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6159930</v>
      </c>
      <c r="B45" s="81" t="str">
        <f t="shared" si="2"/>
        <v>Verdon</v>
      </c>
      <c r="C45" s="81" t="str">
        <f t="shared" si="2"/>
        <v>Colmars</v>
      </c>
      <c r="D45" s="82">
        <f t="shared" si="2"/>
        <v>39184</v>
      </c>
      <c r="E45" s="81">
        <f t="shared" si="0"/>
        <v>1210</v>
      </c>
      <c r="F45" s="57" t="s">
        <v>147</v>
      </c>
      <c r="G45" s="105" t="s">
        <v>154</v>
      </c>
      <c r="H45" s="103">
        <v>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6159930</v>
      </c>
      <c r="B46" s="81" t="str">
        <f t="shared" si="2"/>
        <v>Verdon</v>
      </c>
      <c r="C46" s="81" t="str">
        <f t="shared" si="2"/>
        <v>Colmars</v>
      </c>
      <c r="D46" s="82">
        <f t="shared" si="2"/>
        <v>39184</v>
      </c>
      <c r="E46" s="81">
        <f t="shared" si="0"/>
        <v>1210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6159930</v>
      </c>
      <c r="B47" s="81" t="str">
        <f t="shared" si="2"/>
        <v>Verdon</v>
      </c>
      <c r="C47" s="81" t="str">
        <f t="shared" si="2"/>
        <v>Colmars</v>
      </c>
      <c r="D47" s="82">
        <f t="shared" si="2"/>
        <v>39184</v>
      </c>
      <c r="E47" s="81">
        <f t="shared" si="0"/>
        <v>1210</v>
      </c>
      <c r="F47" s="57" t="s">
        <v>149</v>
      </c>
      <c r="G47" s="105" t="s">
        <v>156</v>
      </c>
      <c r="H47" s="103">
        <v>1</v>
      </c>
    </row>
    <row r="48" spans="1:20" s="5" customFormat="1" ht="14.25">
      <c r="A48" s="81">
        <f t="shared" si="1"/>
        <v>6159930</v>
      </c>
      <c r="B48" s="81" t="str">
        <f t="shared" si="2"/>
        <v>Verdon</v>
      </c>
      <c r="C48" s="81" t="str">
        <f t="shared" si="2"/>
        <v>Colmars</v>
      </c>
      <c r="D48" s="82">
        <f t="shared" si="2"/>
        <v>39184</v>
      </c>
      <c r="E48" s="81">
        <f t="shared" si="0"/>
        <v>1210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6159930</v>
      </c>
      <c r="B49" s="81" t="str">
        <f t="shared" si="2"/>
        <v>Verdon</v>
      </c>
      <c r="C49" s="81" t="str">
        <f t="shared" si="2"/>
        <v>Colmars</v>
      </c>
      <c r="D49" s="82">
        <f t="shared" si="2"/>
        <v>39184</v>
      </c>
      <c r="E49" s="81">
        <f t="shared" si="0"/>
        <v>1210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6159930</v>
      </c>
      <c r="B50" s="81" t="str">
        <f t="shared" si="2"/>
        <v>Verdon</v>
      </c>
      <c r="C50" s="81" t="str">
        <f t="shared" si="2"/>
        <v>Colmars</v>
      </c>
      <c r="D50" s="82">
        <f t="shared" si="2"/>
        <v>39184</v>
      </c>
      <c r="E50" s="81">
        <f t="shared" si="0"/>
        <v>1210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4" t="s">
        <v>67</v>
      </c>
      <c r="B52" s="157"/>
      <c r="C52" s="157"/>
      <c r="D52" s="157"/>
      <c r="E52" s="155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6159930</v>
      </c>
      <c r="B66" s="72">
        <f>D39</f>
        <v>39184</v>
      </c>
      <c r="C66" s="73" t="s">
        <v>88</v>
      </c>
      <c r="D66" s="74" t="s">
        <v>174</v>
      </c>
      <c r="E66" s="74" t="s">
        <v>11</v>
      </c>
      <c r="F66" s="75" t="s">
        <v>107</v>
      </c>
      <c r="G66" s="103">
        <v>25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6159930</v>
      </c>
      <c r="B67" s="84">
        <f>+B$66</f>
        <v>39184</v>
      </c>
      <c r="C67" s="73" t="s">
        <v>89</v>
      </c>
      <c r="D67" s="74" t="s">
        <v>174</v>
      </c>
      <c r="E67" s="74" t="s">
        <v>12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6159930</v>
      </c>
      <c r="B68" s="84">
        <f t="shared" si="3"/>
        <v>39184</v>
      </c>
      <c r="C68" s="73" t="s">
        <v>90</v>
      </c>
      <c r="D68" s="74" t="s">
        <v>153</v>
      </c>
      <c r="E68" s="74" t="s">
        <v>9</v>
      </c>
      <c r="F68" s="75" t="s">
        <v>26</v>
      </c>
      <c r="G68" s="103">
        <v>30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6159930</v>
      </c>
      <c r="B69" s="84">
        <f t="shared" si="3"/>
        <v>39184</v>
      </c>
      <c r="C69" s="73" t="s">
        <v>91</v>
      </c>
      <c r="D69" s="74" t="s">
        <v>153</v>
      </c>
      <c r="E69" s="74" t="s">
        <v>10</v>
      </c>
      <c r="F69" s="75" t="s">
        <v>23</v>
      </c>
      <c r="G69" s="103">
        <v>25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6159930</v>
      </c>
      <c r="B70" s="84">
        <f t="shared" si="3"/>
        <v>39184</v>
      </c>
      <c r="C70" s="73" t="s">
        <v>92</v>
      </c>
      <c r="D70" s="74" t="s">
        <v>153</v>
      </c>
      <c r="E70" s="74" t="s">
        <v>11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6159930</v>
      </c>
      <c r="B71" s="84">
        <f t="shared" si="3"/>
        <v>39184</v>
      </c>
      <c r="C71" s="73" t="s">
        <v>93</v>
      </c>
      <c r="D71" s="74" t="s">
        <v>153</v>
      </c>
      <c r="E71" s="74" t="s">
        <v>12</v>
      </c>
      <c r="F71" s="75" t="s">
        <v>26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6159930</v>
      </c>
      <c r="B72" s="84">
        <f t="shared" si="3"/>
        <v>39184</v>
      </c>
      <c r="C72" s="73" t="s">
        <v>94</v>
      </c>
      <c r="D72" s="74" t="s">
        <v>175</v>
      </c>
      <c r="E72" s="74" t="s">
        <v>10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6159930</v>
      </c>
      <c r="B73" s="84">
        <f t="shared" si="3"/>
        <v>39184</v>
      </c>
      <c r="C73" s="73" t="s">
        <v>95</v>
      </c>
      <c r="D73" s="74" t="s">
        <v>175</v>
      </c>
      <c r="E73" s="74" t="s">
        <v>11</v>
      </c>
      <c r="F73" s="75" t="s">
        <v>26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6159930</v>
      </c>
      <c r="B74" s="84">
        <f t="shared" si="3"/>
        <v>39184</v>
      </c>
      <c r="C74" s="73" t="s">
        <v>96</v>
      </c>
      <c r="D74" s="74" t="s">
        <v>175</v>
      </c>
      <c r="E74" s="74" t="s">
        <v>12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6159930</v>
      </c>
      <c r="B75" s="84">
        <f t="shared" si="3"/>
        <v>39184</v>
      </c>
      <c r="C75" s="73" t="s">
        <v>97</v>
      </c>
      <c r="D75" s="74" t="s">
        <v>154</v>
      </c>
      <c r="E75" s="74" t="s">
        <v>11</v>
      </c>
      <c r="F75" s="75" t="s">
        <v>23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6159930</v>
      </c>
      <c r="B76" s="84">
        <f t="shared" si="3"/>
        <v>39184</v>
      </c>
      <c r="C76" s="73" t="s">
        <v>98</v>
      </c>
      <c r="D76" s="74" t="s">
        <v>156</v>
      </c>
      <c r="E76" s="74" t="s">
        <v>12</v>
      </c>
      <c r="F76" s="75" t="s">
        <v>107</v>
      </c>
      <c r="G76" s="103">
        <v>30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6159930</v>
      </c>
      <c r="B77" s="84">
        <f t="shared" si="3"/>
        <v>39184</v>
      </c>
      <c r="C77" s="73" t="s">
        <v>99</v>
      </c>
      <c r="D77" s="74" t="s">
        <v>157</v>
      </c>
      <c r="E77" s="74" t="s">
        <v>12</v>
      </c>
      <c r="F77" s="75" t="s">
        <v>107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4" t="s">
        <v>100</v>
      </c>
      <c r="B79" s="155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7" t="s">
        <v>106</v>
      </c>
      <c r="F86" s="167"/>
      <c r="G86" s="167"/>
      <c r="H86" s="168" t="s">
        <v>140</v>
      </c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6159930</v>
      </c>
      <c r="B88" s="72">
        <f>B66</f>
        <v>39184</v>
      </c>
      <c r="C88" s="150" t="s">
        <v>193</v>
      </c>
      <c r="D88" s="151">
        <v>69</v>
      </c>
      <c r="E88" s="152">
        <v>21</v>
      </c>
      <c r="F88" s="153">
        <v>158</v>
      </c>
      <c r="G88" s="153">
        <v>70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6159930</v>
      </c>
      <c r="B89" s="84">
        <f>+B$88</f>
        <v>39184</v>
      </c>
      <c r="C89" s="150" t="s">
        <v>195</v>
      </c>
      <c r="D89" s="151">
        <v>21</v>
      </c>
      <c r="E89" s="152">
        <v>8</v>
      </c>
      <c r="F89" s="152">
        <v>2</v>
      </c>
      <c r="G89" s="152">
        <v>3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6159930</v>
      </c>
      <c r="B90" s="84">
        <f t="shared" si="4"/>
        <v>39184</v>
      </c>
      <c r="C90" s="150" t="s">
        <v>196</v>
      </c>
      <c r="D90" s="151">
        <v>26</v>
      </c>
      <c r="E90" s="152">
        <v>3</v>
      </c>
      <c r="F90" s="152">
        <v>1</v>
      </c>
      <c r="G90" s="152">
        <v>1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6159930</v>
      </c>
      <c r="B91" s="84">
        <f t="shared" si="4"/>
        <v>39184</v>
      </c>
      <c r="C91" s="150" t="s">
        <v>197</v>
      </c>
      <c r="D91" s="151">
        <v>46</v>
      </c>
      <c r="E91" s="152">
        <v>3</v>
      </c>
      <c r="F91" s="152">
        <v>10</v>
      </c>
      <c r="G91" s="152">
        <v>4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6159930</v>
      </c>
      <c r="B92" s="84">
        <f t="shared" si="4"/>
        <v>39184</v>
      </c>
      <c r="C92" s="150" t="s">
        <v>228</v>
      </c>
      <c r="D92" s="151">
        <v>156</v>
      </c>
      <c r="E92" s="152"/>
      <c r="F92" s="152">
        <v>1</v>
      </c>
      <c r="G92" s="152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6159930</v>
      </c>
      <c r="B93" s="84">
        <f t="shared" si="4"/>
        <v>39184</v>
      </c>
      <c r="C93" s="150" t="s">
        <v>199</v>
      </c>
      <c r="D93" s="151">
        <v>140</v>
      </c>
      <c r="E93" s="152">
        <v>5</v>
      </c>
      <c r="F93" s="152">
        <v>21</v>
      </c>
      <c r="G93" s="152">
        <v>17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6159930</v>
      </c>
      <c r="B94" s="84">
        <f t="shared" si="4"/>
        <v>39184</v>
      </c>
      <c r="C94" s="150" t="s">
        <v>229</v>
      </c>
      <c r="D94" s="151">
        <v>10</v>
      </c>
      <c r="E94" s="152"/>
      <c r="F94" s="152">
        <v>3</v>
      </c>
      <c r="G94" s="152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6159930</v>
      </c>
      <c r="B95" s="84">
        <f t="shared" si="4"/>
        <v>39184</v>
      </c>
      <c r="C95" s="150" t="s">
        <v>202</v>
      </c>
      <c r="D95" s="151">
        <v>212</v>
      </c>
      <c r="E95" s="152">
        <v>3</v>
      </c>
      <c r="F95" s="152">
        <v>4</v>
      </c>
      <c r="G95" s="152">
        <v>6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22.5">
      <c r="A96" s="83">
        <f t="shared" si="4"/>
        <v>6159930</v>
      </c>
      <c r="B96" s="84">
        <f t="shared" si="4"/>
        <v>39184</v>
      </c>
      <c r="C96" s="150" t="s">
        <v>231</v>
      </c>
      <c r="D96" s="151">
        <v>3146</v>
      </c>
      <c r="E96" s="152">
        <v>2</v>
      </c>
      <c r="F96" s="152"/>
      <c r="G96" s="152">
        <v>2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6159930</v>
      </c>
      <c r="B97" s="84">
        <f t="shared" si="4"/>
        <v>39184</v>
      </c>
      <c r="C97" s="150" t="s">
        <v>205</v>
      </c>
      <c r="D97" s="151">
        <v>183</v>
      </c>
      <c r="E97" s="152"/>
      <c r="F97" s="152">
        <v>6</v>
      </c>
      <c r="G97" s="152">
        <v>11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6159930</v>
      </c>
      <c r="B98" s="84">
        <f t="shared" si="4"/>
        <v>39184</v>
      </c>
      <c r="C98" s="150" t="s">
        <v>233</v>
      </c>
      <c r="D98" s="151">
        <v>322</v>
      </c>
      <c r="E98" s="152">
        <v>1</v>
      </c>
      <c r="F98" s="152"/>
      <c r="G98" s="152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6159930</v>
      </c>
      <c r="B99" s="84">
        <f t="shared" si="4"/>
        <v>39184</v>
      </c>
      <c r="C99" s="150" t="s">
        <v>207</v>
      </c>
      <c r="D99" s="151">
        <v>364</v>
      </c>
      <c r="E99" s="152">
        <v>21</v>
      </c>
      <c r="F99" s="152">
        <v>562</v>
      </c>
      <c r="G99" s="152">
        <v>232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6159930</v>
      </c>
      <c r="B100" s="84">
        <f t="shared" si="4"/>
        <v>39184</v>
      </c>
      <c r="C100" s="150" t="s">
        <v>209</v>
      </c>
      <c r="D100" s="151">
        <v>421</v>
      </c>
      <c r="E100" s="152">
        <v>3</v>
      </c>
      <c r="F100" s="152">
        <v>2</v>
      </c>
      <c r="G100" s="152">
        <v>6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6159930</v>
      </c>
      <c r="B101" s="84">
        <f t="shared" si="4"/>
        <v>39184</v>
      </c>
      <c r="C101" s="150" t="s">
        <v>234</v>
      </c>
      <c r="D101" s="151">
        <v>400</v>
      </c>
      <c r="E101" s="152"/>
      <c r="F101" s="152"/>
      <c r="G101" s="152">
        <v>3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6159930</v>
      </c>
      <c r="B102" s="84">
        <f t="shared" si="4"/>
        <v>39184</v>
      </c>
      <c r="C102" s="150" t="s">
        <v>210</v>
      </c>
      <c r="D102" s="151">
        <v>404</v>
      </c>
      <c r="E102" s="152"/>
      <c r="F102" s="152">
        <v>15</v>
      </c>
      <c r="G102" s="152">
        <v>4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6159930</v>
      </c>
      <c r="B103" s="84">
        <f t="shared" si="4"/>
        <v>39184</v>
      </c>
      <c r="C103" s="150" t="s">
        <v>236</v>
      </c>
      <c r="D103" s="151">
        <v>481</v>
      </c>
      <c r="E103" s="152">
        <v>2</v>
      </c>
      <c r="F103" s="152"/>
      <c r="G103" s="152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6159930</v>
      </c>
      <c r="B104" s="84">
        <f t="shared" si="4"/>
        <v>39184</v>
      </c>
      <c r="C104" s="150" t="s">
        <v>212</v>
      </c>
      <c r="D104" s="151">
        <v>618</v>
      </c>
      <c r="E104" s="152">
        <v>1</v>
      </c>
      <c r="F104" s="152"/>
      <c r="G104" s="152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6159930</v>
      </c>
      <c r="B105" s="84">
        <f t="shared" si="4"/>
        <v>39184</v>
      </c>
      <c r="C105" s="150" t="s">
        <v>213</v>
      </c>
      <c r="D105" s="151">
        <v>623</v>
      </c>
      <c r="E105" s="152"/>
      <c r="F105" s="152">
        <v>2</v>
      </c>
      <c r="G105" s="152">
        <v>4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6159930</v>
      </c>
      <c r="B106" s="84">
        <f t="shared" si="4"/>
        <v>39184</v>
      </c>
      <c r="C106" s="150" t="s">
        <v>214</v>
      </c>
      <c r="D106" s="151">
        <v>625</v>
      </c>
      <c r="E106" s="152">
        <v>1</v>
      </c>
      <c r="F106" s="152"/>
      <c r="G106" s="152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6159930</v>
      </c>
      <c r="B107" s="84">
        <f t="shared" si="4"/>
        <v>39184</v>
      </c>
      <c r="C107" s="150" t="s">
        <v>215</v>
      </c>
      <c r="D107" s="151">
        <v>838</v>
      </c>
      <c r="E107" s="152">
        <v>12</v>
      </c>
      <c r="F107" s="152">
        <v>7</v>
      </c>
      <c r="G107" s="152">
        <v>10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6159930</v>
      </c>
      <c r="B108" s="84">
        <f t="shared" si="4"/>
        <v>39184</v>
      </c>
      <c r="C108" s="150" t="s">
        <v>237</v>
      </c>
      <c r="D108" s="151">
        <v>819</v>
      </c>
      <c r="E108" s="152">
        <v>1</v>
      </c>
      <c r="F108" s="152"/>
      <c r="G108" s="152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6159930</v>
      </c>
      <c r="B109" s="84">
        <f t="shared" si="4"/>
        <v>39184</v>
      </c>
      <c r="C109" s="150" t="s">
        <v>217</v>
      </c>
      <c r="D109" s="151">
        <v>807</v>
      </c>
      <c r="E109" s="152">
        <v>156</v>
      </c>
      <c r="F109" s="152">
        <v>225</v>
      </c>
      <c r="G109" s="152">
        <v>110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6159930</v>
      </c>
      <c r="B110" s="84">
        <f t="shared" si="4"/>
        <v>39184</v>
      </c>
      <c r="C110" s="150" t="s">
        <v>218</v>
      </c>
      <c r="D110" s="151">
        <v>831</v>
      </c>
      <c r="E110" s="152">
        <v>22</v>
      </c>
      <c r="F110" s="152">
        <v>39</v>
      </c>
      <c r="G110" s="152">
        <v>22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6159930</v>
      </c>
      <c r="B111" s="84">
        <f t="shared" si="4"/>
        <v>39184</v>
      </c>
      <c r="C111" s="150" t="s">
        <v>219</v>
      </c>
      <c r="D111" s="151">
        <v>757</v>
      </c>
      <c r="E111" s="152">
        <v>52</v>
      </c>
      <c r="F111" s="152">
        <v>17</v>
      </c>
      <c r="G111" s="152">
        <v>17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6159930</v>
      </c>
      <c r="B112" s="84">
        <f t="shared" si="4"/>
        <v>39184</v>
      </c>
      <c r="C112" s="150" t="s">
        <v>238</v>
      </c>
      <c r="D112" s="151">
        <v>783</v>
      </c>
      <c r="E112" s="152">
        <v>2</v>
      </c>
      <c r="F112" s="152"/>
      <c r="G112" s="152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6159930</v>
      </c>
      <c r="B113" s="84">
        <f t="shared" si="4"/>
        <v>39184</v>
      </c>
      <c r="C113" s="150" t="s">
        <v>220</v>
      </c>
      <c r="D113" s="151">
        <v>801</v>
      </c>
      <c r="E113" s="152">
        <v>87</v>
      </c>
      <c r="F113" s="152">
        <v>165</v>
      </c>
      <c r="G113" s="152">
        <v>22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6159930</v>
      </c>
      <c r="B114" s="84">
        <f t="shared" si="4"/>
        <v>39184</v>
      </c>
      <c r="C114" s="150" t="s">
        <v>221</v>
      </c>
      <c r="D114" s="151">
        <v>753</v>
      </c>
      <c r="E114" s="152">
        <v>1</v>
      </c>
      <c r="F114" s="152"/>
      <c r="G114" s="152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6159930</v>
      </c>
      <c r="B115" s="84">
        <f t="shared" si="4"/>
        <v>39184</v>
      </c>
      <c r="C115" s="150" t="s">
        <v>239</v>
      </c>
      <c r="D115" s="151">
        <v>1061</v>
      </c>
      <c r="E115" s="152">
        <v>3</v>
      </c>
      <c r="F115" s="152"/>
      <c r="G115" s="152">
        <v>1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6159930</v>
      </c>
      <c r="B116" s="84">
        <f t="shared" si="4"/>
        <v>39184</v>
      </c>
      <c r="C116" s="150" t="s">
        <v>222</v>
      </c>
      <c r="D116" s="151">
        <v>933</v>
      </c>
      <c r="E116" s="152">
        <v>12</v>
      </c>
      <c r="F116" s="152"/>
      <c r="G116" s="152">
        <v>2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6159930</v>
      </c>
      <c r="B117" s="84">
        <f t="shared" si="4"/>
        <v>39184</v>
      </c>
      <c r="C117" s="150" t="s">
        <v>224</v>
      </c>
      <c r="D117" s="151">
        <v>1089</v>
      </c>
      <c r="E117" s="152"/>
      <c r="F117" s="152" t="s">
        <v>244</v>
      </c>
      <c r="G117" s="152" t="s">
        <v>244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6159930</v>
      </c>
      <c r="B118" s="84">
        <f t="shared" si="4"/>
        <v>39184</v>
      </c>
      <c r="C118" s="150" t="s">
        <v>225</v>
      </c>
      <c r="D118" s="151">
        <v>906</v>
      </c>
      <c r="E118" s="152" t="s">
        <v>244</v>
      </c>
      <c r="F118" s="152"/>
      <c r="G118" s="152" t="s">
        <v>244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6159930</v>
      </c>
      <c r="B119" s="84">
        <f t="shared" si="4"/>
        <v>39184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6159930</v>
      </c>
      <c r="B120" s="84">
        <f t="shared" si="4"/>
        <v>39184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6159930</v>
      </c>
      <c r="B121" s="84">
        <f t="shared" si="4"/>
        <v>39184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6159930</v>
      </c>
      <c r="B122" s="84">
        <f t="shared" si="5"/>
        <v>39184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6159930</v>
      </c>
      <c r="B123" s="84">
        <f t="shared" si="5"/>
        <v>39184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6159930</v>
      </c>
      <c r="B124" s="84">
        <f t="shared" si="5"/>
        <v>39184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6159930</v>
      </c>
      <c r="B125" s="84">
        <f t="shared" si="5"/>
        <v>39184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6159930</v>
      </c>
      <c r="B126" s="84">
        <f t="shared" si="5"/>
        <v>39184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6159930</v>
      </c>
      <c r="B127" s="84">
        <f t="shared" si="5"/>
        <v>39184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6159930</v>
      </c>
      <c r="B128" s="84">
        <f t="shared" si="5"/>
        <v>39184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6159930</v>
      </c>
      <c r="B129" s="84">
        <f t="shared" si="5"/>
        <v>39184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6159930</v>
      </c>
      <c r="B130" s="84">
        <f t="shared" si="5"/>
        <v>39184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6159930</v>
      </c>
      <c r="B131" s="84">
        <f t="shared" si="5"/>
        <v>39184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6159930</v>
      </c>
      <c r="B132" s="84">
        <f t="shared" si="5"/>
        <v>39184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6159930</v>
      </c>
      <c r="B133" s="84">
        <f t="shared" si="5"/>
        <v>39184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6159930</v>
      </c>
      <c r="B134" s="84">
        <f t="shared" si="5"/>
        <v>39184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6159930</v>
      </c>
      <c r="B135" s="84">
        <f t="shared" si="5"/>
        <v>39184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6159930</v>
      </c>
      <c r="B136" s="84">
        <f t="shared" si="5"/>
        <v>39184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6159930</v>
      </c>
      <c r="B137" s="84">
        <f t="shared" si="5"/>
        <v>39184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6159930</v>
      </c>
      <c r="B138" s="84">
        <f t="shared" si="5"/>
        <v>39184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6159930</v>
      </c>
      <c r="B139" s="84">
        <f t="shared" si="5"/>
        <v>39184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6159930</v>
      </c>
      <c r="B140" s="84">
        <f t="shared" si="5"/>
        <v>39184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6159930</v>
      </c>
      <c r="B141" s="84">
        <f t="shared" si="5"/>
        <v>39184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6159930</v>
      </c>
      <c r="B142" s="84">
        <f t="shared" si="5"/>
        <v>39184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6159930</v>
      </c>
      <c r="B143" s="84">
        <f t="shared" si="5"/>
        <v>39184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6159930</v>
      </c>
      <c r="B144" s="84">
        <f t="shared" si="5"/>
        <v>39184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6159930</v>
      </c>
      <c r="B145" s="84">
        <f t="shared" si="5"/>
        <v>39184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6159930</v>
      </c>
      <c r="B146" s="84">
        <f t="shared" si="5"/>
        <v>39184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6159930</v>
      </c>
      <c r="B147" s="84">
        <f t="shared" si="5"/>
        <v>39184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6159930</v>
      </c>
      <c r="B148" s="84">
        <f t="shared" si="5"/>
        <v>39184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6159930</v>
      </c>
      <c r="B149" s="84">
        <f t="shared" si="5"/>
        <v>39184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6159930</v>
      </c>
      <c r="B150" s="84">
        <f t="shared" si="5"/>
        <v>39184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6159930</v>
      </c>
      <c r="B151" s="84">
        <f t="shared" si="5"/>
        <v>39184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6159930</v>
      </c>
      <c r="B152" s="84">
        <f t="shared" si="5"/>
        <v>39184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6159930</v>
      </c>
      <c r="B153" s="84">
        <f t="shared" si="5"/>
        <v>39184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6159930</v>
      </c>
      <c r="B154" s="84">
        <f t="shared" si="6"/>
        <v>39184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6159930</v>
      </c>
      <c r="B155" s="84">
        <f t="shared" si="6"/>
        <v>39184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6159930</v>
      </c>
      <c r="B156" s="84">
        <f t="shared" si="6"/>
        <v>39184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6159930</v>
      </c>
      <c r="B157" s="84">
        <f t="shared" si="6"/>
        <v>39184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6159930</v>
      </c>
      <c r="B158" s="84">
        <f t="shared" si="6"/>
        <v>39184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6159930</v>
      </c>
      <c r="B159" s="84">
        <f t="shared" si="6"/>
        <v>39184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6159930</v>
      </c>
      <c r="B160" s="84">
        <f t="shared" si="6"/>
        <v>39184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6159930</v>
      </c>
      <c r="B161" s="84">
        <f t="shared" si="6"/>
        <v>39184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6159930</v>
      </c>
      <c r="B162" s="84">
        <f t="shared" si="6"/>
        <v>39184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6159930</v>
      </c>
      <c r="B163" s="84">
        <f t="shared" si="6"/>
        <v>39184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6159930</v>
      </c>
      <c r="B164" s="84">
        <f t="shared" si="6"/>
        <v>39184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6159930</v>
      </c>
      <c r="B165" s="84">
        <f t="shared" si="6"/>
        <v>39184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6159930</v>
      </c>
      <c r="B166" s="84">
        <f t="shared" si="6"/>
        <v>39184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6159930</v>
      </c>
      <c r="B167" s="84">
        <f t="shared" si="6"/>
        <v>39184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6159930</v>
      </c>
      <c r="B168" s="84">
        <f t="shared" si="6"/>
        <v>39184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6159930</v>
      </c>
      <c r="B169" s="84">
        <f t="shared" si="6"/>
        <v>39184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6159930</v>
      </c>
      <c r="B170" s="84">
        <f t="shared" si="6"/>
        <v>39184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6159930</v>
      </c>
      <c r="B171" s="84">
        <f t="shared" si="6"/>
        <v>39184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6159930</v>
      </c>
      <c r="B172" s="84">
        <f t="shared" si="6"/>
        <v>39184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6159930</v>
      </c>
      <c r="B173" s="84">
        <f t="shared" si="6"/>
        <v>39184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6159930</v>
      </c>
      <c r="B174" s="84">
        <f t="shared" si="6"/>
        <v>39184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6159930</v>
      </c>
      <c r="B175" s="84">
        <f t="shared" si="6"/>
        <v>39184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6159930</v>
      </c>
      <c r="B176" s="84">
        <f t="shared" si="6"/>
        <v>39184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6159930</v>
      </c>
      <c r="B177" s="84">
        <f t="shared" si="6"/>
        <v>39184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6159930</v>
      </c>
      <c r="B178" s="84">
        <f t="shared" si="6"/>
        <v>39184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6159930</v>
      </c>
      <c r="B179" s="84">
        <f t="shared" si="6"/>
        <v>39184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6159930</v>
      </c>
      <c r="B180" s="84">
        <f t="shared" si="6"/>
        <v>39184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6159930</v>
      </c>
      <c r="B181" s="84">
        <f t="shared" si="6"/>
        <v>39184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6159930</v>
      </c>
      <c r="B182" s="84">
        <f t="shared" si="6"/>
        <v>39184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6159930</v>
      </c>
      <c r="B183" s="84">
        <f t="shared" si="6"/>
        <v>39184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6159930</v>
      </c>
      <c r="B184" s="84">
        <f t="shared" si="6"/>
        <v>39184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6159930</v>
      </c>
      <c r="B185" s="84">
        <f t="shared" si="6"/>
        <v>39184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6159930</v>
      </c>
      <c r="B186" s="84">
        <f t="shared" si="7"/>
        <v>39184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6159930</v>
      </c>
      <c r="B187" s="84">
        <f t="shared" si="7"/>
        <v>39184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6159930</v>
      </c>
      <c r="B188" s="84">
        <f t="shared" si="7"/>
        <v>39184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6159930</v>
      </c>
      <c r="B189" s="84">
        <f t="shared" si="7"/>
        <v>39184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6159930</v>
      </c>
      <c r="B190" s="84">
        <f t="shared" si="7"/>
        <v>39184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6159930</v>
      </c>
      <c r="B191" s="84">
        <f t="shared" si="7"/>
        <v>39184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6159930</v>
      </c>
      <c r="B192" s="84">
        <f t="shared" si="7"/>
        <v>39184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6159930</v>
      </c>
      <c r="B193" s="84">
        <f t="shared" si="7"/>
        <v>39184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6159930</v>
      </c>
      <c r="B194" s="84">
        <f t="shared" si="7"/>
        <v>39184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6159930</v>
      </c>
      <c r="B195" s="84">
        <f t="shared" si="7"/>
        <v>39184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6159930</v>
      </c>
      <c r="B196" s="84">
        <f t="shared" si="7"/>
        <v>39184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6159930</v>
      </c>
      <c r="B197" s="84">
        <f t="shared" si="7"/>
        <v>39184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6159930</v>
      </c>
      <c r="B198" s="84">
        <f t="shared" si="7"/>
        <v>39184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6159930</v>
      </c>
      <c r="B199" s="84">
        <f t="shared" si="7"/>
        <v>39184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6159930</v>
      </c>
      <c r="B200" s="84">
        <f t="shared" si="7"/>
        <v>39184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6159930</v>
      </c>
      <c r="B201" s="84">
        <f t="shared" si="7"/>
        <v>39184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6159930</v>
      </c>
      <c r="B202" s="84">
        <f t="shared" si="7"/>
        <v>39184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6159930</v>
      </c>
      <c r="B203" s="84">
        <f t="shared" si="7"/>
        <v>39184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6159930</v>
      </c>
      <c r="B204" s="84">
        <f t="shared" si="7"/>
        <v>39184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6159930</v>
      </c>
      <c r="B205" s="84">
        <f t="shared" si="7"/>
        <v>39184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6159930</v>
      </c>
      <c r="B206" s="84">
        <f t="shared" si="7"/>
        <v>39184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6159930</v>
      </c>
      <c r="B207" s="84">
        <f t="shared" si="7"/>
        <v>39184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6159930</v>
      </c>
      <c r="B208" s="84">
        <f t="shared" si="7"/>
        <v>39184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6159930</v>
      </c>
      <c r="B209" s="84">
        <f t="shared" si="7"/>
        <v>39184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6159930</v>
      </c>
      <c r="B210" s="84">
        <f t="shared" si="7"/>
        <v>39184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6159930</v>
      </c>
      <c r="B211" s="84">
        <f t="shared" si="7"/>
        <v>39184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6159930</v>
      </c>
      <c r="B212" s="84">
        <f t="shared" si="7"/>
        <v>39184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6159930</v>
      </c>
      <c r="B213" s="84">
        <f t="shared" si="7"/>
        <v>39184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6159930</v>
      </c>
      <c r="B214" s="84">
        <f t="shared" si="7"/>
        <v>39184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6159930</v>
      </c>
      <c r="B215" s="84">
        <f t="shared" si="7"/>
        <v>39184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6159930</v>
      </c>
      <c r="B216" s="84">
        <f t="shared" si="7"/>
        <v>39184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6159930</v>
      </c>
      <c r="B217" s="84">
        <f t="shared" si="7"/>
        <v>39184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6159930</v>
      </c>
      <c r="B218" s="84">
        <f t="shared" si="8"/>
        <v>39184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6159930</v>
      </c>
      <c r="B219" s="84">
        <f t="shared" si="8"/>
        <v>39184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6159930</v>
      </c>
      <c r="B220" s="84">
        <f t="shared" si="8"/>
        <v>39184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6159930</v>
      </c>
      <c r="B221" s="84">
        <f t="shared" si="8"/>
        <v>39184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6159930</v>
      </c>
      <c r="B222" s="84">
        <f t="shared" si="8"/>
        <v>39184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6159930</v>
      </c>
      <c r="B223" s="84">
        <f t="shared" si="8"/>
        <v>39184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6159930</v>
      </c>
      <c r="B224" s="84">
        <f t="shared" si="8"/>
        <v>39184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6159930</v>
      </c>
      <c r="B225" s="84">
        <f t="shared" si="8"/>
        <v>39184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6159930</v>
      </c>
      <c r="B226" s="84">
        <f t="shared" si="8"/>
        <v>39184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6159930</v>
      </c>
      <c r="B227" s="84">
        <f t="shared" si="8"/>
        <v>39184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6159930</v>
      </c>
      <c r="B228" s="84">
        <f t="shared" si="8"/>
        <v>39184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6159930</v>
      </c>
      <c r="B229" s="84">
        <f t="shared" si="8"/>
        <v>39184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6159930</v>
      </c>
      <c r="B230" s="84">
        <f t="shared" si="8"/>
        <v>39184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6159930</v>
      </c>
      <c r="B231" s="84">
        <f t="shared" si="8"/>
        <v>39184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6159930</v>
      </c>
      <c r="B232" s="84">
        <f t="shared" si="8"/>
        <v>39184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6159930</v>
      </c>
      <c r="B233" s="84">
        <f t="shared" si="8"/>
        <v>39184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6159930</v>
      </c>
      <c r="B234" s="84">
        <f t="shared" si="8"/>
        <v>39184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6159930</v>
      </c>
      <c r="B235" s="84">
        <f t="shared" si="8"/>
        <v>39184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6159930</v>
      </c>
      <c r="B236" s="84">
        <f t="shared" si="8"/>
        <v>39184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6159930</v>
      </c>
      <c r="B237" s="84">
        <f t="shared" si="8"/>
        <v>39184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6159930</v>
      </c>
      <c r="B238" s="84">
        <f t="shared" si="8"/>
        <v>39184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6159930</v>
      </c>
      <c r="B239" s="84">
        <f t="shared" si="8"/>
        <v>39184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6159930</v>
      </c>
      <c r="B240" s="84">
        <f t="shared" si="8"/>
        <v>39184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6159930</v>
      </c>
      <c r="B241" s="84">
        <f t="shared" si="8"/>
        <v>39184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6159930</v>
      </c>
      <c r="B242" s="84">
        <f t="shared" si="8"/>
        <v>39184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6159930</v>
      </c>
      <c r="B243" s="84">
        <f t="shared" si="8"/>
        <v>39184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8"/>
  <sheetViews>
    <sheetView workbookViewId="0" topLeftCell="A1">
      <selection activeCell="A14" sqref="A1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240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3">
        <v>39184</v>
      </c>
      <c r="B4" s="144">
        <f>'fiche envoi CEMAGREF'!B23</f>
        <v>6159930</v>
      </c>
      <c r="C4" s="144" t="str">
        <f>'fiche envoi CEMAGREF'!C23</f>
        <v>Verdon</v>
      </c>
      <c r="D4" s="144" t="str">
        <f>'fiche envoi CEMAGREF'!D23</f>
        <v>Colmars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9" t="s">
        <v>186</v>
      </c>
      <c r="C7" s="124"/>
      <c r="D7" s="125"/>
      <c r="E7" s="125"/>
      <c r="F7" s="126"/>
      <c r="G7" s="126"/>
      <c r="H7" s="126"/>
    </row>
    <row r="8" spans="2:8" ht="12.75">
      <c r="B8" s="170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191</v>
      </c>
      <c r="C9" s="145" t="s">
        <v>192</v>
      </c>
      <c r="D9" s="146" t="s">
        <v>193</v>
      </c>
      <c r="E9" s="147">
        <v>69</v>
      </c>
      <c r="F9" s="132">
        <v>21</v>
      </c>
      <c r="G9" s="131">
        <v>158</v>
      </c>
      <c r="H9" s="131">
        <v>70</v>
      </c>
    </row>
    <row r="10" spans="2:8" ht="11.25" customHeight="1">
      <c r="B10" s="130" t="s">
        <v>194</v>
      </c>
      <c r="C10" s="145" t="s">
        <v>192</v>
      </c>
      <c r="D10" s="146" t="s">
        <v>195</v>
      </c>
      <c r="E10" s="147">
        <v>21</v>
      </c>
      <c r="F10" s="132">
        <v>8</v>
      </c>
      <c r="G10" s="132">
        <v>2</v>
      </c>
      <c r="H10" s="132">
        <v>3</v>
      </c>
    </row>
    <row r="11" spans="2:8" ht="11.25" customHeight="1">
      <c r="B11" s="130" t="s">
        <v>194</v>
      </c>
      <c r="C11" s="145" t="s">
        <v>192</v>
      </c>
      <c r="D11" s="146" t="s">
        <v>196</v>
      </c>
      <c r="E11" s="147">
        <v>26</v>
      </c>
      <c r="F11" s="132">
        <v>3</v>
      </c>
      <c r="G11" s="132">
        <v>1</v>
      </c>
      <c r="H11" s="132">
        <v>1</v>
      </c>
    </row>
    <row r="12" spans="2:8" ht="11.25" customHeight="1">
      <c r="B12" s="130" t="s">
        <v>194</v>
      </c>
      <c r="C12" s="145" t="s">
        <v>192</v>
      </c>
      <c r="D12" s="146" t="s">
        <v>197</v>
      </c>
      <c r="E12" s="147">
        <v>46</v>
      </c>
      <c r="F12" s="132">
        <v>3</v>
      </c>
      <c r="G12" s="132">
        <v>10</v>
      </c>
      <c r="H12" s="132">
        <v>4</v>
      </c>
    </row>
    <row r="13" spans="2:8" ht="11.25" customHeight="1">
      <c r="B13" s="130" t="s">
        <v>227</v>
      </c>
      <c r="C13" s="145" t="s">
        <v>192</v>
      </c>
      <c r="D13" s="146" t="s">
        <v>228</v>
      </c>
      <c r="E13" s="147">
        <v>156</v>
      </c>
      <c r="F13" s="132"/>
      <c r="G13" s="132">
        <v>1</v>
      </c>
      <c r="H13" s="132"/>
    </row>
    <row r="14" spans="2:8" ht="11.25" customHeight="1">
      <c r="B14" s="130" t="s">
        <v>198</v>
      </c>
      <c r="C14" s="145" t="s">
        <v>192</v>
      </c>
      <c r="D14" s="146" t="s">
        <v>199</v>
      </c>
      <c r="E14" s="147">
        <v>140</v>
      </c>
      <c r="F14" s="132">
        <v>5</v>
      </c>
      <c r="G14" s="132">
        <v>21</v>
      </c>
      <c r="H14" s="132">
        <v>17</v>
      </c>
    </row>
    <row r="15" spans="2:8" ht="11.25" customHeight="1">
      <c r="B15" s="130" t="s">
        <v>200</v>
      </c>
      <c r="C15" s="145" t="s">
        <v>192</v>
      </c>
      <c r="D15" s="146" t="s">
        <v>229</v>
      </c>
      <c r="E15" s="147">
        <v>10</v>
      </c>
      <c r="F15" s="132"/>
      <c r="G15" s="132">
        <v>3</v>
      </c>
      <c r="H15" s="132"/>
    </row>
    <row r="16" spans="2:8" ht="11.25" customHeight="1">
      <c r="B16" s="130" t="s">
        <v>201</v>
      </c>
      <c r="C16" s="145" t="s">
        <v>192</v>
      </c>
      <c r="D16" s="146" t="s">
        <v>202</v>
      </c>
      <c r="E16" s="147">
        <v>212</v>
      </c>
      <c r="F16" s="132">
        <v>3</v>
      </c>
      <c r="G16" s="132">
        <v>4</v>
      </c>
      <c r="H16" s="132">
        <v>6</v>
      </c>
    </row>
    <row r="17" spans="2:8" ht="11.25" customHeight="1">
      <c r="B17" s="130" t="s">
        <v>203</v>
      </c>
      <c r="C17" s="145" t="s">
        <v>230</v>
      </c>
      <c r="D17" s="146" t="s">
        <v>231</v>
      </c>
      <c r="E17" s="147">
        <v>3146</v>
      </c>
      <c r="F17" s="132">
        <v>2</v>
      </c>
      <c r="G17" s="132"/>
      <c r="H17" s="132">
        <v>2</v>
      </c>
    </row>
    <row r="18" spans="2:8" ht="11.25" customHeight="1">
      <c r="B18" s="130" t="s">
        <v>204</v>
      </c>
      <c r="C18" s="145" t="s">
        <v>192</v>
      </c>
      <c r="D18" s="146" t="s">
        <v>205</v>
      </c>
      <c r="E18" s="147">
        <v>183</v>
      </c>
      <c r="F18" s="132"/>
      <c r="G18" s="132">
        <v>6</v>
      </c>
      <c r="H18" s="132">
        <v>11</v>
      </c>
    </row>
    <row r="19" spans="2:8" ht="11.25" customHeight="1">
      <c r="B19" s="130" t="s">
        <v>232</v>
      </c>
      <c r="C19" s="145" t="s">
        <v>192</v>
      </c>
      <c r="D19" s="146" t="s">
        <v>233</v>
      </c>
      <c r="E19" s="147">
        <v>322</v>
      </c>
      <c r="F19" s="132">
        <v>1</v>
      </c>
      <c r="G19" s="132"/>
      <c r="H19" s="132"/>
    </row>
    <row r="20" spans="2:8" ht="11.25" customHeight="1">
      <c r="B20" s="130" t="s">
        <v>206</v>
      </c>
      <c r="C20" s="145" t="s">
        <v>192</v>
      </c>
      <c r="D20" s="146" t="s">
        <v>207</v>
      </c>
      <c r="E20" s="147">
        <v>364</v>
      </c>
      <c r="F20" s="132">
        <v>21</v>
      </c>
      <c r="G20" s="132">
        <v>562</v>
      </c>
      <c r="H20" s="132">
        <v>232</v>
      </c>
    </row>
    <row r="21" spans="2:8" ht="11.25" customHeight="1">
      <c r="B21" s="130" t="s">
        <v>208</v>
      </c>
      <c r="C21" s="145" t="s">
        <v>192</v>
      </c>
      <c r="D21" s="146" t="s">
        <v>209</v>
      </c>
      <c r="E21" s="147">
        <v>421</v>
      </c>
      <c r="F21" s="132">
        <v>3</v>
      </c>
      <c r="G21" s="132">
        <v>2</v>
      </c>
      <c r="H21" s="132">
        <v>6</v>
      </c>
    </row>
    <row r="22" spans="2:8" ht="11.25" customHeight="1">
      <c r="B22" s="130" t="s">
        <v>208</v>
      </c>
      <c r="C22" s="145" t="s">
        <v>192</v>
      </c>
      <c r="D22" s="146" t="s">
        <v>234</v>
      </c>
      <c r="E22" s="147">
        <v>400</v>
      </c>
      <c r="F22" s="132"/>
      <c r="G22" s="132"/>
      <c r="H22" s="132">
        <v>3</v>
      </c>
    </row>
    <row r="23" spans="2:8" ht="11.25" customHeight="1">
      <c r="B23" s="130" t="s">
        <v>208</v>
      </c>
      <c r="C23" s="145" t="s">
        <v>192</v>
      </c>
      <c r="D23" s="146" t="s">
        <v>210</v>
      </c>
      <c r="E23" s="147">
        <v>404</v>
      </c>
      <c r="F23" s="132"/>
      <c r="G23" s="132">
        <v>15</v>
      </c>
      <c r="H23" s="132">
        <v>4</v>
      </c>
    </row>
    <row r="24" spans="2:8" ht="11.25" customHeight="1">
      <c r="B24" s="130" t="s">
        <v>235</v>
      </c>
      <c r="C24" s="145" t="s">
        <v>192</v>
      </c>
      <c r="D24" s="146" t="s">
        <v>236</v>
      </c>
      <c r="E24" s="147">
        <v>481</v>
      </c>
      <c r="F24" s="132">
        <v>2</v>
      </c>
      <c r="G24" s="132"/>
      <c r="H24" s="132"/>
    </row>
    <row r="25" spans="2:8" ht="11.25" customHeight="1">
      <c r="B25" s="130" t="s">
        <v>211</v>
      </c>
      <c r="C25" s="145" t="s">
        <v>192</v>
      </c>
      <c r="D25" s="146" t="s">
        <v>212</v>
      </c>
      <c r="E25" s="147">
        <v>618</v>
      </c>
      <c r="F25" s="132">
        <v>1</v>
      </c>
      <c r="G25" s="132"/>
      <c r="H25" s="132"/>
    </row>
    <row r="26" spans="2:8" ht="11.25" customHeight="1">
      <c r="B26" s="130" t="s">
        <v>211</v>
      </c>
      <c r="C26" s="145" t="s">
        <v>192</v>
      </c>
      <c r="D26" s="146" t="s">
        <v>213</v>
      </c>
      <c r="E26" s="147">
        <v>623</v>
      </c>
      <c r="F26" s="132"/>
      <c r="G26" s="132">
        <v>2</v>
      </c>
      <c r="H26" s="132">
        <v>4</v>
      </c>
    </row>
    <row r="27" spans="2:8" ht="11.25" customHeight="1">
      <c r="B27" s="130" t="s">
        <v>211</v>
      </c>
      <c r="C27" s="145" t="s">
        <v>192</v>
      </c>
      <c r="D27" s="146" t="s">
        <v>214</v>
      </c>
      <c r="E27" s="147">
        <v>625</v>
      </c>
      <c r="F27" s="132">
        <v>1</v>
      </c>
      <c r="G27" s="132"/>
      <c r="H27" s="132"/>
    </row>
    <row r="28" spans="2:8" ht="11.25" customHeight="1">
      <c r="B28" s="130" t="s">
        <v>215</v>
      </c>
      <c r="C28" s="145" t="s">
        <v>216</v>
      </c>
      <c r="D28" s="146" t="s">
        <v>215</v>
      </c>
      <c r="E28" s="147">
        <v>838</v>
      </c>
      <c r="F28" s="132">
        <v>12</v>
      </c>
      <c r="G28" s="132">
        <v>7</v>
      </c>
      <c r="H28" s="132">
        <v>10</v>
      </c>
    </row>
    <row r="29" spans="2:8" ht="12.75">
      <c r="B29" s="130" t="s">
        <v>237</v>
      </c>
      <c r="C29" s="145" t="s">
        <v>216</v>
      </c>
      <c r="D29" s="146" t="s">
        <v>237</v>
      </c>
      <c r="E29" s="147">
        <v>819</v>
      </c>
      <c r="F29" s="132">
        <v>1</v>
      </c>
      <c r="G29" s="132"/>
      <c r="H29" s="132"/>
    </row>
    <row r="30" spans="2:8" ht="12.75">
      <c r="B30" s="130" t="s">
        <v>217</v>
      </c>
      <c r="C30" s="145" t="s">
        <v>216</v>
      </c>
      <c r="D30" s="146" t="s">
        <v>217</v>
      </c>
      <c r="E30" s="147">
        <v>807</v>
      </c>
      <c r="F30" s="132">
        <v>156</v>
      </c>
      <c r="G30" s="132">
        <v>225</v>
      </c>
      <c r="H30" s="132">
        <v>110</v>
      </c>
    </row>
    <row r="31" spans="2:8" ht="12.75">
      <c r="B31" s="130" t="s">
        <v>218</v>
      </c>
      <c r="C31" s="145" t="s">
        <v>216</v>
      </c>
      <c r="D31" s="146" t="s">
        <v>218</v>
      </c>
      <c r="E31" s="147">
        <v>831</v>
      </c>
      <c r="F31" s="132">
        <v>22</v>
      </c>
      <c r="G31" s="132">
        <v>39</v>
      </c>
      <c r="H31" s="132">
        <v>22</v>
      </c>
    </row>
    <row r="32" spans="2:8" ht="12.75">
      <c r="B32" s="130" t="s">
        <v>219</v>
      </c>
      <c r="C32" s="145" t="s">
        <v>216</v>
      </c>
      <c r="D32" s="146" t="s">
        <v>219</v>
      </c>
      <c r="E32" s="147">
        <v>757</v>
      </c>
      <c r="F32" s="132">
        <v>52</v>
      </c>
      <c r="G32" s="132">
        <v>17</v>
      </c>
      <c r="H32" s="132">
        <v>17</v>
      </c>
    </row>
    <row r="33" spans="2:8" ht="12.75">
      <c r="B33" s="130" t="s">
        <v>238</v>
      </c>
      <c r="C33" s="145" t="s">
        <v>216</v>
      </c>
      <c r="D33" s="146" t="s">
        <v>238</v>
      </c>
      <c r="E33" s="147">
        <v>783</v>
      </c>
      <c r="F33" s="132">
        <v>2</v>
      </c>
      <c r="G33" s="132"/>
      <c r="H33" s="132"/>
    </row>
    <row r="34" spans="2:16" ht="12.75">
      <c r="B34" s="130" t="s">
        <v>220</v>
      </c>
      <c r="C34" s="145" t="s">
        <v>216</v>
      </c>
      <c r="D34" s="146" t="s">
        <v>220</v>
      </c>
      <c r="E34" s="147">
        <v>801</v>
      </c>
      <c r="F34" s="132">
        <v>87</v>
      </c>
      <c r="G34" s="132">
        <v>165</v>
      </c>
      <c r="H34" s="132">
        <v>22</v>
      </c>
      <c r="I34" s="135"/>
      <c r="J34" s="135"/>
      <c r="K34" s="135"/>
      <c r="L34" s="135"/>
      <c r="M34" s="135"/>
      <c r="N34" s="135"/>
      <c r="O34" s="108"/>
      <c r="P34" s="108"/>
    </row>
    <row r="35" spans="2:16" ht="12.75">
      <c r="B35" s="130" t="s">
        <v>221</v>
      </c>
      <c r="C35" s="145" t="s">
        <v>216</v>
      </c>
      <c r="D35" s="146" t="s">
        <v>221</v>
      </c>
      <c r="E35" s="147">
        <v>753</v>
      </c>
      <c r="F35" s="132">
        <v>1</v>
      </c>
      <c r="G35" s="132"/>
      <c r="H35" s="132"/>
      <c r="I35" s="135"/>
      <c r="J35" s="135"/>
      <c r="K35" s="135"/>
      <c r="L35" s="135"/>
      <c r="M35" s="135"/>
      <c r="N35" s="135"/>
      <c r="O35" s="108"/>
      <c r="P35" s="108"/>
    </row>
    <row r="36" spans="2:16" ht="12.75">
      <c r="B36" s="130" t="s">
        <v>239</v>
      </c>
      <c r="C36" s="145" t="s">
        <v>216</v>
      </c>
      <c r="D36" s="146" t="s">
        <v>239</v>
      </c>
      <c r="E36" s="147">
        <v>1061</v>
      </c>
      <c r="F36" s="132">
        <v>3</v>
      </c>
      <c r="G36" s="132"/>
      <c r="H36" s="132">
        <v>1</v>
      </c>
      <c r="I36" s="135"/>
      <c r="J36" s="135"/>
      <c r="K36" s="135"/>
      <c r="L36" s="135"/>
      <c r="M36" s="135"/>
      <c r="N36" s="135"/>
      <c r="O36" s="108"/>
      <c r="P36" s="108"/>
    </row>
    <row r="37" spans="2:16" ht="12.75">
      <c r="B37" s="130" t="s">
        <v>222</v>
      </c>
      <c r="C37" s="145" t="s">
        <v>223</v>
      </c>
      <c r="D37" s="146" t="s">
        <v>222</v>
      </c>
      <c r="E37" s="147">
        <v>933</v>
      </c>
      <c r="F37" s="132">
        <v>12</v>
      </c>
      <c r="G37" s="132"/>
      <c r="H37" s="132">
        <v>2</v>
      </c>
      <c r="I37" s="135"/>
      <c r="J37" s="135"/>
      <c r="K37" s="135"/>
      <c r="L37" s="135"/>
      <c r="M37" s="135"/>
      <c r="N37" s="135"/>
      <c r="O37" s="108"/>
      <c r="P37" s="108"/>
    </row>
    <row r="38" spans="2:16" ht="12.75">
      <c r="B38" s="130" t="s">
        <v>224</v>
      </c>
      <c r="C38" s="145" t="s">
        <v>223</v>
      </c>
      <c r="D38" s="146" t="s">
        <v>224</v>
      </c>
      <c r="E38" s="147">
        <v>1089</v>
      </c>
      <c r="F38" s="132"/>
      <c r="G38" s="132" t="s">
        <v>244</v>
      </c>
      <c r="H38" s="132" t="s">
        <v>244</v>
      </c>
      <c r="I38" s="135"/>
      <c r="J38" s="135"/>
      <c r="K38" s="135"/>
      <c r="L38" s="135"/>
      <c r="M38" s="135"/>
      <c r="N38" s="135"/>
      <c r="O38" s="108"/>
      <c r="P38" s="108"/>
    </row>
    <row r="39" spans="2:16" ht="12.75">
      <c r="B39" s="130" t="s">
        <v>225</v>
      </c>
      <c r="C39" s="145" t="s">
        <v>226</v>
      </c>
      <c r="D39" s="146" t="s">
        <v>225</v>
      </c>
      <c r="E39" s="147">
        <v>906</v>
      </c>
      <c r="F39" s="132" t="s">
        <v>244</v>
      </c>
      <c r="G39" s="132"/>
      <c r="H39" s="132" t="s">
        <v>244</v>
      </c>
      <c r="I39" s="135"/>
      <c r="J39" s="135"/>
      <c r="K39" s="135"/>
      <c r="L39" s="135"/>
      <c r="M39" s="135"/>
      <c r="N39" s="135"/>
      <c r="O39" s="108"/>
      <c r="P39" s="108"/>
    </row>
    <row r="40" spans="2:16" ht="12.75">
      <c r="B40" s="136"/>
      <c r="C40" s="136"/>
      <c r="D40" s="137"/>
      <c r="E40" s="148"/>
      <c r="F40" s="138"/>
      <c r="G40" s="138"/>
      <c r="H40" s="138"/>
      <c r="I40" s="138"/>
      <c r="J40" s="138"/>
      <c r="K40" s="138"/>
      <c r="L40" s="138"/>
      <c r="M40" s="138"/>
      <c r="N40" s="138"/>
      <c r="O40" s="108"/>
      <c r="P40" s="108"/>
    </row>
    <row r="41" spans="2:16" ht="12.75">
      <c r="B41" s="139"/>
      <c r="C41" s="136"/>
      <c r="D41" s="140"/>
      <c r="E41" s="140"/>
      <c r="O41" s="108"/>
      <c r="P41" s="108"/>
    </row>
    <row r="42" spans="2:16" ht="12.75">
      <c r="B42" s="133"/>
      <c r="C42" s="141"/>
      <c r="D42" s="142"/>
      <c r="E42" s="134"/>
      <c r="O42" s="108"/>
      <c r="P42" s="108"/>
    </row>
    <row r="43" spans="2:16" ht="12.75">
      <c r="B43" s="133"/>
      <c r="C43" s="141"/>
      <c r="D43" s="142"/>
      <c r="E43" s="134"/>
      <c r="O43" s="108"/>
      <c r="P43" s="108"/>
    </row>
    <row r="44" spans="2:16" ht="12.75">
      <c r="B44" s="133"/>
      <c r="C44" s="141"/>
      <c r="D44" s="142"/>
      <c r="E44" s="134"/>
      <c r="O44" s="108"/>
      <c r="P44" s="108"/>
    </row>
    <row r="45" spans="2:16" ht="12.75">
      <c r="B45" s="133"/>
      <c r="C45" s="141"/>
      <c r="D45" s="142"/>
      <c r="E45" s="134"/>
      <c r="O45" s="108"/>
      <c r="P45" s="108"/>
    </row>
    <row r="46" spans="2:16" ht="12.75">
      <c r="B46" s="133"/>
      <c r="C46" s="141"/>
      <c r="D46" s="142"/>
      <c r="E46" s="134"/>
      <c r="O46" s="108"/>
      <c r="P46" s="108"/>
    </row>
    <row r="47" spans="2:16" ht="12.75">
      <c r="B47" s="133"/>
      <c r="C47" s="141"/>
      <c r="D47" s="142"/>
      <c r="E47" s="134"/>
      <c r="O47" s="108"/>
      <c r="P47" s="108"/>
    </row>
    <row r="48" spans="5:16" ht="12.75">
      <c r="E48" s="149"/>
      <c r="O48" s="108"/>
      <c r="P48" s="108"/>
    </row>
    <row r="49" spans="5:16" ht="12.75">
      <c r="E49" s="149"/>
      <c r="O49" s="108"/>
      <c r="P49" s="108"/>
    </row>
    <row r="50" spans="5:16" ht="12.75">
      <c r="E50" s="149"/>
      <c r="O50" s="108"/>
      <c r="P50" s="108"/>
    </row>
    <row r="51" spans="5:16" ht="12.75">
      <c r="E51" s="149"/>
      <c r="O51" s="108"/>
      <c r="P51" s="108"/>
    </row>
    <row r="52" spans="5:16" ht="12.75">
      <c r="E52" s="149"/>
      <c r="O52" s="108"/>
      <c r="P52" s="108"/>
    </row>
    <row r="53" spans="5:16" ht="12.75">
      <c r="E53" s="149"/>
      <c r="O53" s="108"/>
      <c r="P53" s="108"/>
    </row>
    <row r="54" spans="5:16" ht="12.75">
      <c r="E54" s="149"/>
      <c r="O54" s="108"/>
      <c r="P54" s="108"/>
    </row>
    <row r="55" spans="5:16" ht="12.75">
      <c r="E55" s="149"/>
      <c r="O55" s="108"/>
      <c r="P55" s="108"/>
    </row>
    <row r="56" spans="5:16" ht="12.75">
      <c r="E56" s="149"/>
      <c r="O56" s="108"/>
      <c r="P56" s="108"/>
    </row>
    <row r="57" spans="5:16" ht="12.75">
      <c r="E57" s="149"/>
      <c r="O57" s="108"/>
      <c r="P57" s="108"/>
    </row>
    <row r="58" ht="12.75">
      <c r="E58" s="149"/>
    </row>
    <row r="59" ht="12.75">
      <c r="E59" s="149"/>
    </row>
    <row r="60" ht="12.75">
      <c r="E60" s="149"/>
    </row>
    <row r="61" ht="12.75">
      <c r="E61" s="149"/>
    </row>
    <row r="62" ht="12.75">
      <c r="E62" s="149"/>
    </row>
    <row r="63" ht="12.75">
      <c r="E63" s="149"/>
    </row>
    <row r="64" ht="12.75">
      <c r="E64" s="149"/>
    </row>
    <row r="65" ht="12.75">
      <c r="E65" s="149"/>
    </row>
    <row r="66" ht="12.75">
      <c r="E66" s="149"/>
    </row>
    <row r="67" ht="12.75">
      <c r="E67" s="149"/>
    </row>
    <row r="68" ht="12.75">
      <c r="E68" s="149"/>
    </row>
    <row r="69" ht="12.75">
      <c r="E69" s="149"/>
    </row>
    <row r="70" ht="12.75">
      <c r="E70" s="149"/>
    </row>
    <row r="71" ht="12.75">
      <c r="E71" s="149"/>
    </row>
    <row r="72" ht="12.75">
      <c r="E72" s="149"/>
    </row>
    <row r="73" ht="12.75">
      <c r="E73" s="149"/>
    </row>
    <row r="74" ht="12.75">
      <c r="E74" s="149"/>
    </row>
    <row r="75" ht="12.75">
      <c r="E75" s="149"/>
    </row>
    <row r="76" ht="12.75">
      <c r="E76" s="149"/>
    </row>
    <row r="77" ht="12.75">
      <c r="E77" s="149"/>
    </row>
    <row r="78" ht="12.75">
      <c r="E78" s="149"/>
    </row>
    <row r="79" ht="12.75">
      <c r="E79" s="149"/>
    </row>
    <row r="80" ht="12.75">
      <c r="E80" s="149"/>
    </row>
    <row r="81" ht="12.75">
      <c r="E81" s="149"/>
    </row>
    <row r="82" ht="12.75">
      <c r="E82" s="149"/>
    </row>
    <row r="83" ht="12.75">
      <c r="E83" s="149"/>
    </row>
    <row r="84" ht="12.75">
      <c r="E84" s="149"/>
    </row>
    <row r="85" ht="12.75">
      <c r="E85" s="149"/>
    </row>
    <row r="86" ht="12.75">
      <c r="E86" s="149"/>
    </row>
    <row r="87" ht="12.75">
      <c r="E87" s="149"/>
    </row>
    <row r="88" ht="12.75">
      <c r="E88" s="149"/>
    </row>
    <row r="89" ht="12.75">
      <c r="E89" s="149"/>
    </row>
    <row r="90" ht="12.75">
      <c r="E90" s="149"/>
    </row>
    <row r="91" ht="12.75">
      <c r="E91" s="149"/>
    </row>
    <row r="92" ht="12.75">
      <c r="E92" s="149"/>
    </row>
    <row r="93" ht="12.75">
      <c r="E93" s="149"/>
    </row>
    <row r="94" ht="12.75">
      <c r="E94" s="149"/>
    </row>
    <row r="95" ht="12.75">
      <c r="E95" s="149"/>
    </row>
    <row r="96" ht="12.75">
      <c r="E96" s="149"/>
    </row>
    <row r="97" ht="12.75">
      <c r="E97" s="149"/>
    </row>
    <row r="98" ht="12.75">
      <c r="E98" s="149"/>
    </row>
    <row r="99" ht="12.75">
      <c r="E99" s="149"/>
    </row>
    <row r="100" ht="12.75">
      <c r="E100" s="149"/>
    </row>
    <row r="101" ht="12.75">
      <c r="E101" s="149"/>
    </row>
    <row r="102" ht="12.75">
      <c r="E102" s="149"/>
    </row>
    <row r="103" ht="12.75">
      <c r="E103" s="149"/>
    </row>
    <row r="104" ht="12.75">
      <c r="E104" s="149"/>
    </row>
    <row r="105" ht="12.75">
      <c r="E105" s="149"/>
    </row>
    <row r="106" ht="12.75">
      <c r="E106" s="149"/>
    </row>
    <row r="107" ht="12.75">
      <c r="E107" s="149"/>
    </row>
    <row r="108" ht="12.75">
      <c r="E108" s="149"/>
    </row>
    <row r="109" ht="12.75">
      <c r="E109" s="149"/>
    </row>
    <row r="110" ht="12.75">
      <c r="E110" s="149"/>
    </row>
    <row r="111" ht="12.75">
      <c r="E111" s="149"/>
    </row>
    <row r="112" ht="12.75">
      <c r="E112" s="149"/>
    </row>
    <row r="113" ht="12.75">
      <c r="E113" s="149"/>
    </row>
    <row r="114" ht="12.75">
      <c r="E114" s="149"/>
    </row>
    <row r="115" ht="12.75">
      <c r="E115" s="149"/>
    </row>
    <row r="116" ht="12.75">
      <c r="E116" s="149"/>
    </row>
    <row r="117" ht="12.75">
      <c r="E117" s="149"/>
    </row>
    <row r="118" ht="12.75">
      <c r="E118" s="149"/>
    </row>
    <row r="119" ht="12.75">
      <c r="E119" s="149"/>
    </row>
    <row r="120" ht="12.75">
      <c r="E120" s="149"/>
    </row>
    <row r="121" ht="12.75">
      <c r="E121" s="149"/>
    </row>
    <row r="122" ht="12.75">
      <c r="E122" s="149"/>
    </row>
    <row r="123" ht="12.75">
      <c r="E123" s="149"/>
    </row>
    <row r="124" ht="12.75">
      <c r="E124" s="149"/>
    </row>
    <row r="125" ht="12.75">
      <c r="E125" s="149"/>
    </row>
    <row r="126" ht="12.75">
      <c r="E126" s="149"/>
    </row>
    <row r="127" ht="12.75">
      <c r="E127" s="149"/>
    </row>
    <row r="128" ht="12.75">
      <c r="E128" s="149"/>
    </row>
    <row r="129" ht="12.75">
      <c r="E129" s="149"/>
    </row>
    <row r="130" ht="12.75">
      <c r="E130" s="149"/>
    </row>
    <row r="131" ht="12.75">
      <c r="E131" s="149"/>
    </row>
    <row r="132" ht="12.75">
      <c r="E132" s="149"/>
    </row>
    <row r="133" ht="12.75">
      <c r="E133" s="149"/>
    </row>
    <row r="134" ht="12.75">
      <c r="E134" s="149"/>
    </row>
    <row r="135" ht="12.75">
      <c r="E135" s="149"/>
    </row>
    <row r="136" ht="12.75">
      <c r="E136" s="149"/>
    </row>
    <row r="137" ht="12.75">
      <c r="E137" s="149"/>
    </row>
    <row r="138" ht="12.75">
      <c r="E138" s="149"/>
    </row>
    <row r="139" ht="12.75">
      <c r="E139" s="149"/>
    </row>
    <row r="140" ht="12.75">
      <c r="E140" s="149"/>
    </row>
    <row r="141" ht="12.75">
      <c r="E141" s="149"/>
    </row>
    <row r="142" ht="12.75">
      <c r="E142" s="149"/>
    </row>
    <row r="143" ht="12.75">
      <c r="E143" s="149"/>
    </row>
    <row r="144" ht="12.75">
      <c r="E144" s="149"/>
    </row>
    <row r="145" ht="12.75">
      <c r="E145" s="149"/>
    </row>
    <row r="146" ht="12.75">
      <c r="E146" s="149"/>
    </row>
    <row r="147" ht="12.75">
      <c r="E147" s="149"/>
    </row>
    <row r="148" ht="12.75">
      <c r="E148" s="149"/>
    </row>
    <row r="149" ht="12.75">
      <c r="E149" s="149"/>
    </row>
    <row r="150" ht="12.75">
      <c r="E150" s="149"/>
    </row>
    <row r="151" ht="12.75">
      <c r="E151" s="149"/>
    </row>
    <row r="152" ht="12.75">
      <c r="E152" s="149"/>
    </row>
    <row r="153" ht="12.75">
      <c r="E153" s="149"/>
    </row>
    <row r="154" ht="12.75">
      <c r="E154" s="149"/>
    </row>
    <row r="155" ht="12.75">
      <c r="E155" s="149"/>
    </row>
    <row r="156" ht="12.75">
      <c r="E156" s="149"/>
    </row>
    <row r="157" ht="12.75">
      <c r="E157" s="149"/>
    </row>
    <row r="158" ht="12.75">
      <c r="E158" s="149"/>
    </row>
    <row r="159" ht="12.75">
      <c r="E159" s="149"/>
    </row>
    <row r="160" ht="12.75">
      <c r="E160" s="149"/>
    </row>
    <row r="161" ht="12.75">
      <c r="E161" s="149"/>
    </row>
    <row r="162" ht="12.75">
      <c r="E162" s="149"/>
    </row>
    <row r="163" ht="12.75">
      <c r="E163" s="149"/>
    </row>
    <row r="164" ht="12.75">
      <c r="E164" s="149"/>
    </row>
    <row r="165" ht="12.75">
      <c r="E165" s="149"/>
    </row>
    <row r="166" ht="12.75">
      <c r="E166" s="149"/>
    </row>
    <row r="167" ht="12.75">
      <c r="E167" s="149"/>
    </row>
    <row r="168" ht="12.75">
      <c r="E168" s="149"/>
    </row>
    <row r="169" ht="12.75">
      <c r="E169" s="149"/>
    </row>
    <row r="170" ht="12.75">
      <c r="E170" s="149"/>
    </row>
    <row r="171" ht="12.75">
      <c r="E171" s="149"/>
    </row>
    <row r="172" ht="12.75">
      <c r="E172" s="149"/>
    </row>
    <row r="173" ht="12.75">
      <c r="E173" s="149"/>
    </row>
    <row r="174" ht="12.75">
      <c r="E174" s="149"/>
    </row>
    <row r="175" ht="12.75">
      <c r="E175" s="149"/>
    </row>
    <row r="176" ht="12.75">
      <c r="E176" s="149"/>
    </row>
    <row r="177" ht="12.75">
      <c r="E177" s="149"/>
    </row>
    <row r="178" ht="12.75">
      <c r="E178" s="149"/>
    </row>
    <row r="179" ht="12.75">
      <c r="E179" s="149"/>
    </row>
    <row r="180" ht="12.75">
      <c r="E180" s="149"/>
    </row>
    <row r="181" ht="12.75">
      <c r="E181" s="149"/>
    </row>
    <row r="182" ht="12.75">
      <c r="E182" s="149"/>
    </row>
    <row r="183" ht="12.75">
      <c r="E183" s="149"/>
    </row>
    <row r="184" ht="12.75">
      <c r="E184" s="149"/>
    </row>
    <row r="185" ht="12.75">
      <c r="E185" s="149"/>
    </row>
    <row r="186" ht="12.75">
      <c r="E186" s="149"/>
    </row>
    <row r="187" ht="12.75">
      <c r="E187" s="149"/>
    </row>
    <row r="188" ht="12.75">
      <c r="E188" s="149"/>
    </row>
    <row r="189" ht="12.75">
      <c r="E189" s="149"/>
    </row>
    <row r="190" ht="12.75">
      <c r="E190" s="149"/>
    </row>
    <row r="191" ht="12.75">
      <c r="E191" s="149"/>
    </row>
    <row r="192" ht="12.75">
      <c r="E192" s="149"/>
    </row>
    <row r="193" ht="12.75">
      <c r="E193" s="149"/>
    </row>
    <row r="194" ht="12.75">
      <c r="E194" s="149"/>
    </row>
    <row r="195" ht="12.75">
      <c r="E195" s="149"/>
    </row>
    <row r="196" ht="12.75">
      <c r="E196" s="149"/>
    </row>
    <row r="197" ht="12.75">
      <c r="E197" s="149"/>
    </row>
    <row r="198" ht="12.75">
      <c r="E198" s="149"/>
    </row>
    <row r="199" ht="12.75">
      <c r="E199" s="149"/>
    </row>
    <row r="200" ht="12.75">
      <c r="E200" s="149"/>
    </row>
    <row r="201" ht="12.75">
      <c r="E201" s="149"/>
    </row>
    <row r="202" ht="12.75">
      <c r="E202" s="149"/>
    </row>
    <row r="203" ht="12.75">
      <c r="E203" s="149"/>
    </row>
    <row r="204" ht="12.75">
      <c r="E204" s="149"/>
    </row>
    <row r="205" ht="12.75">
      <c r="E205" s="149"/>
    </row>
    <row r="206" ht="12.75">
      <c r="E206" s="149"/>
    </row>
    <row r="207" ht="12.75">
      <c r="E207" s="149"/>
    </row>
    <row r="208" ht="12.75">
      <c r="E208" s="149"/>
    </row>
    <row r="209" ht="12.75">
      <c r="E209" s="149"/>
    </row>
    <row r="210" ht="12.75">
      <c r="E210" s="149"/>
    </row>
    <row r="211" ht="12.75">
      <c r="E211" s="149"/>
    </row>
    <row r="212" ht="12.75">
      <c r="E212" s="149"/>
    </row>
    <row r="213" ht="12.75">
      <c r="E213" s="149"/>
    </row>
    <row r="214" ht="12.75">
      <c r="E214" s="149"/>
    </row>
    <row r="215" ht="12.75">
      <c r="E215" s="149"/>
    </row>
    <row r="216" ht="12.75">
      <c r="E216" s="149"/>
    </row>
    <row r="217" ht="12.75">
      <c r="E217" s="149"/>
    </row>
    <row r="218" ht="12.75">
      <c r="E218" s="149"/>
    </row>
    <row r="219" ht="12.75">
      <c r="E219" s="149"/>
    </row>
    <row r="220" ht="12.75">
      <c r="E220" s="149"/>
    </row>
    <row r="221" ht="12.75">
      <c r="E221" s="149"/>
    </row>
    <row r="222" ht="12.75">
      <c r="E222" s="149"/>
    </row>
    <row r="223" ht="12.75">
      <c r="E223" s="149"/>
    </row>
    <row r="224" ht="12.75">
      <c r="E224" s="149"/>
    </row>
    <row r="225" ht="12.75">
      <c r="E225" s="149"/>
    </row>
    <row r="226" ht="12.75">
      <c r="E226" s="149"/>
    </row>
    <row r="227" ht="12.75">
      <c r="E227" s="149"/>
    </row>
    <row r="228" ht="12.75">
      <c r="E228" s="149"/>
    </row>
    <row r="229" ht="12.75">
      <c r="E229" s="149"/>
    </row>
    <row r="230" ht="12.75">
      <c r="E230" s="149"/>
    </row>
    <row r="231" ht="12.75">
      <c r="E231" s="149"/>
    </row>
    <row r="232" ht="12.75">
      <c r="E232" s="149"/>
    </row>
    <row r="233" ht="12.75">
      <c r="E233" s="149"/>
    </row>
    <row r="234" ht="12.75">
      <c r="E234" s="149"/>
    </row>
    <row r="235" ht="12.75">
      <c r="E235" s="149"/>
    </row>
    <row r="236" ht="12.75">
      <c r="E236" s="149"/>
    </row>
    <row r="237" ht="12.75">
      <c r="E237" s="149"/>
    </row>
    <row r="238" ht="12.75">
      <c r="E238" s="149"/>
    </row>
    <row r="239" ht="12.75">
      <c r="E239" s="149"/>
    </row>
    <row r="240" ht="12.75">
      <c r="E240" s="149"/>
    </row>
    <row r="241" ht="12.75">
      <c r="E241" s="149"/>
    </row>
    <row r="242" ht="12.75">
      <c r="E242" s="149"/>
    </row>
    <row r="243" ht="12.75">
      <c r="E243" s="149"/>
    </row>
    <row r="244" ht="12.75">
      <c r="E244" s="149"/>
    </row>
    <row r="245" ht="12.75">
      <c r="E245" s="149"/>
    </row>
    <row r="246" ht="12.75">
      <c r="E246" s="149"/>
    </row>
    <row r="247" ht="12.75">
      <c r="E247" s="149"/>
    </row>
    <row r="248" ht="12.75">
      <c r="E248" s="149"/>
    </row>
    <row r="249" ht="12.75">
      <c r="E249" s="149"/>
    </row>
    <row r="250" ht="12.75">
      <c r="E250" s="149"/>
    </row>
    <row r="251" ht="12.75">
      <c r="E251" s="149"/>
    </row>
    <row r="252" ht="12.75">
      <c r="E252" s="149"/>
    </row>
    <row r="253" ht="12.75">
      <c r="E253" s="149"/>
    </row>
    <row r="254" ht="12.75">
      <c r="E254" s="149"/>
    </row>
    <row r="255" ht="12.75">
      <c r="E255" s="149"/>
    </row>
    <row r="256" ht="12.75">
      <c r="E256" s="149"/>
    </row>
    <row r="257" ht="12.75">
      <c r="E257" s="149"/>
    </row>
    <row r="258" ht="12.75">
      <c r="E258" s="149"/>
    </row>
    <row r="259" ht="12.75">
      <c r="E259" s="149"/>
    </row>
    <row r="260" ht="12.75">
      <c r="E260" s="149"/>
    </row>
    <row r="261" ht="12.75">
      <c r="E261" s="149"/>
    </row>
    <row r="262" ht="12.75">
      <c r="E262" s="149"/>
    </row>
    <row r="263" ht="12.75">
      <c r="E263" s="149"/>
    </row>
    <row r="264" ht="12.75">
      <c r="E264" s="149"/>
    </row>
    <row r="265" ht="12.75">
      <c r="E265" s="149"/>
    </row>
    <row r="266" ht="12.75">
      <c r="E266" s="149"/>
    </row>
    <row r="267" ht="12.75">
      <c r="E267" s="149"/>
    </row>
    <row r="268" ht="12.75">
      <c r="E268" s="149"/>
    </row>
    <row r="269" ht="12.75">
      <c r="E269" s="149"/>
    </row>
    <row r="270" ht="12.75">
      <c r="E270" s="149"/>
    </row>
    <row r="271" ht="12.75">
      <c r="E271" s="149"/>
    </row>
    <row r="272" ht="12.75">
      <c r="E272" s="149"/>
    </row>
    <row r="273" ht="12.75">
      <c r="E273" s="149"/>
    </row>
    <row r="274" ht="12.75">
      <c r="E274" s="149"/>
    </row>
    <row r="275" ht="12.75">
      <c r="E275" s="149"/>
    </row>
    <row r="276" ht="12.75">
      <c r="E276" s="149"/>
    </row>
    <row r="277" ht="12.75">
      <c r="E277" s="149"/>
    </row>
    <row r="278" ht="12.75">
      <c r="E278" s="149"/>
    </row>
    <row r="279" ht="12.75">
      <c r="E279" s="149"/>
    </row>
    <row r="280" ht="12.75">
      <c r="E280" s="149"/>
    </row>
    <row r="281" ht="12.75">
      <c r="E281" s="149"/>
    </row>
    <row r="282" ht="12.75">
      <c r="E282" s="149"/>
    </row>
    <row r="283" ht="12.75">
      <c r="E283" s="149"/>
    </row>
    <row r="284" ht="12.75">
      <c r="E284" s="149"/>
    </row>
    <row r="285" ht="12.75">
      <c r="E285" s="149"/>
    </row>
    <row r="286" ht="12.75">
      <c r="E286" s="149"/>
    </row>
    <row r="287" ht="12.75">
      <c r="E287" s="149"/>
    </row>
    <row r="288" ht="12.75">
      <c r="E288" s="149"/>
    </row>
    <row r="289" ht="12.75">
      <c r="E289" s="149"/>
    </row>
    <row r="290" ht="12.75">
      <c r="E290" s="149"/>
    </row>
    <row r="291" ht="12.75">
      <c r="E291" s="149"/>
    </row>
    <row r="292" ht="12.75">
      <c r="E292" s="149"/>
    </row>
    <row r="293" ht="12.75">
      <c r="E293" s="149"/>
    </row>
    <row r="294" ht="12.75">
      <c r="E294" s="149"/>
    </row>
    <row r="295" ht="12.75">
      <c r="E295" s="149"/>
    </row>
    <row r="296" ht="12.75">
      <c r="E296" s="149"/>
    </row>
    <row r="297" ht="12.75">
      <c r="E297" s="149"/>
    </row>
    <row r="298" ht="12.75">
      <c r="E298" s="149"/>
    </row>
    <row r="299" ht="12.75">
      <c r="E299" s="149"/>
    </row>
    <row r="300" ht="12.75">
      <c r="E300" s="149"/>
    </row>
    <row r="301" ht="12.75">
      <c r="E301" s="149"/>
    </row>
    <row r="302" ht="12.75">
      <c r="E302" s="149"/>
    </row>
    <row r="303" ht="12.75">
      <c r="E303" s="149"/>
    </row>
    <row r="304" ht="12.75">
      <c r="E304" s="149"/>
    </row>
    <row r="305" ht="12.75">
      <c r="E305" s="149"/>
    </row>
    <row r="306" ht="12.75">
      <c r="E306" s="149"/>
    </row>
    <row r="307" ht="12.75">
      <c r="E307" s="149"/>
    </row>
    <row r="308" ht="12.75">
      <c r="E308" s="149"/>
    </row>
    <row r="309" ht="12.75">
      <c r="E309" s="149"/>
    </row>
    <row r="310" ht="12.75">
      <c r="E310" s="149"/>
    </row>
    <row r="311" ht="12.75">
      <c r="E311" s="149"/>
    </row>
    <row r="312" ht="12.75">
      <c r="E312" s="149"/>
    </row>
    <row r="313" ht="12.75">
      <c r="E313" s="149"/>
    </row>
    <row r="314" ht="12.75">
      <c r="E314" s="149"/>
    </row>
    <row r="315" ht="12.75">
      <c r="E315" s="149"/>
    </row>
    <row r="316" ht="12.75">
      <c r="E316" s="149"/>
    </row>
    <row r="317" ht="12.75">
      <c r="E317" s="149"/>
    </row>
    <row r="318" ht="12.75">
      <c r="E318" s="149"/>
    </row>
    <row r="319" ht="12.75">
      <c r="E319" s="149"/>
    </row>
    <row r="320" ht="12.75">
      <c r="E320" s="149"/>
    </row>
    <row r="321" ht="12.75">
      <c r="E321" s="149"/>
    </row>
    <row r="322" ht="12.75">
      <c r="E322" s="149"/>
    </row>
    <row r="323" ht="12.75">
      <c r="E323" s="149"/>
    </row>
    <row r="324" ht="12.75">
      <c r="E324" s="149"/>
    </row>
    <row r="325" ht="12.75">
      <c r="E325" s="149"/>
    </row>
    <row r="326" ht="12.75">
      <c r="E326" s="149"/>
    </row>
    <row r="327" ht="12.75">
      <c r="E327" s="149"/>
    </row>
    <row r="328" ht="12.75">
      <c r="E328" s="149"/>
    </row>
    <row r="329" ht="12.75">
      <c r="E329" s="149"/>
    </row>
    <row r="330" ht="12.75">
      <c r="E330" s="149"/>
    </row>
    <row r="331" ht="12.75">
      <c r="E331" s="149"/>
    </row>
    <row r="332" ht="12.75">
      <c r="E332" s="149"/>
    </row>
    <row r="333" ht="12.75">
      <c r="E333" s="149"/>
    </row>
    <row r="334" ht="12.75">
      <c r="E334" s="149"/>
    </row>
    <row r="335" ht="12.75">
      <c r="E335" s="149"/>
    </row>
    <row r="336" ht="12.75">
      <c r="E336" s="149"/>
    </row>
    <row r="337" ht="12.75">
      <c r="E337" s="149"/>
    </row>
    <row r="338" ht="12.75">
      <c r="E338" s="149"/>
    </row>
    <row r="339" ht="12.75">
      <c r="E339" s="149"/>
    </row>
    <row r="340" ht="12.75">
      <c r="E340" s="149"/>
    </row>
    <row r="341" ht="12.75">
      <c r="E341" s="149"/>
    </row>
    <row r="342" ht="12.75">
      <c r="E342" s="149"/>
    </row>
    <row r="343" ht="12.75">
      <c r="E343" s="149"/>
    </row>
    <row r="344" ht="12.75">
      <c r="E344" s="149"/>
    </row>
    <row r="345" ht="12.75">
      <c r="E345" s="149"/>
    </row>
    <row r="346" ht="12.75">
      <c r="E346" s="149"/>
    </row>
    <row r="347" ht="12.75">
      <c r="E347" s="149"/>
    </row>
    <row r="348" ht="12.75">
      <c r="E348" s="149"/>
    </row>
    <row r="349" ht="12.75">
      <c r="E349" s="149"/>
    </row>
    <row r="350" ht="12.75">
      <c r="E350" s="149"/>
    </row>
    <row r="351" ht="12.75">
      <c r="E351" s="149"/>
    </row>
    <row r="352" ht="12.75">
      <c r="E352" s="149"/>
    </row>
    <row r="353" ht="12.75">
      <c r="E353" s="149"/>
    </row>
    <row r="354" ht="12.75">
      <c r="E354" s="149"/>
    </row>
    <row r="355" ht="12.75">
      <c r="E355" s="149"/>
    </row>
    <row r="356" ht="12.75">
      <c r="E356" s="149"/>
    </row>
    <row r="357" ht="12.75">
      <c r="E357" s="149"/>
    </row>
    <row r="358" ht="12.75">
      <c r="E358" s="149"/>
    </row>
    <row r="359" ht="12.75">
      <c r="E359" s="149"/>
    </row>
    <row r="360" ht="12.75">
      <c r="E360" s="149"/>
    </row>
    <row r="361" ht="12.75">
      <c r="E361" s="149"/>
    </row>
    <row r="362" ht="12.75">
      <c r="E362" s="149"/>
    </row>
    <row r="363" ht="12.75">
      <c r="E363" s="149"/>
    </row>
    <row r="364" ht="12.75">
      <c r="E364" s="149"/>
    </row>
    <row r="365" ht="12.75">
      <c r="E365" s="149"/>
    </row>
    <row r="366" ht="12.75">
      <c r="E366" s="149"/>
    </row>
    <row r="367" ht="12.75">
      <c r="E367" s="149"/>
    </row>
    <row r="368" ht="12.75">
      <c r="E368" s="149"/>
    </row>
    <row r="369" ht="12.75">
      <c r="E369" s="149"/>
    </row>
    <row r="370" ht="12.75">
      <c r="E370" s="149"/>
    </row>
    <row r="371" ht="12.75">
      <c r="E371" s="149"/>
    </row>
    <row r="372" ht="12.75">
      <c r="E372" s="149"/>
    </row>
    <row r="373" ht="12.75">
      <c r="E373" s="149"/>
    </row>
    <row r="374" ht="12.75">
      <c r="E374" s="149"/>
    </row>
    <row r="375" ht="12.75">
      <c r="E375" s="149"/>
    </row>
    <row r="376" ht="12.75">
      <c r="E376" s="149"/>
    </row>
    <row r="377" ht="12.75">
      <c r="E377" s="149"/>
    </row>
    <row r="378" ht="12.75">
      <c r="E378" s="149"/>
    </row>
    <row r="379" ht="12.75">
      <c r="E379" s="149"/>
    </row>
    <row r="380" ht="12.75">
      <c r="E380" s="149"/>
    </row>
    <row r="381" ht="12.75">
      <c r="E381" s="149"/>
    </row>
    <row r="382" ht="12.75">
      <c r="E382" s="149"/>
    </row>
    <row r="383" ht="12.75">
      <c r="E383" s="149"/>
    </row>
    <row r="384" ht="12.75">
      <c r="E384" s="149"/>
    </row>
    <row r="385" ht="12.75">
      <c r="E385" s="149"/>
    </row>
    <row r="386" ht="12.75">
      <c r="E386" s="149"/>
    </row>
    <row r="387" ht="12.75">
      <c r="E387" s="149"/>
    </row>
    <row r="388" ht="12.75">
      <c r="E388" s="149"/>
    </row>
    <row r="389" ht="12.75">
      <c r="E389" s="149"/>
    </row>
    <row r="390" ht="12.75">
      <c r="E390" s="149"/>
    </row>
    <row r="391" ht="12.75">
      <c r="E391" s="149"/>
    </row>
    <row r="392" ht="12.75">
      <c r="E392" s="149"/>
    </row>
    <row r="393" ht="12.75">
      <c r="E393" s="149"/>
    </row>
    <row r="394" ht="12.75">
      <c r="E394" s="149"/>
    </row>
    <row r="395" ht="12.75">
      <c r="E395" s="149"/>
    </row>
    <row r="396" ht="12.75">
      <c r="E396" s="149"/>
    </row>
    <row r="397" ht="12.75">
      <c r="E397" s="149"/>
    </row>
    <row r="398" ht="12.75">
      <c r="E398" s="149"/>
    </row>
    <row r="399" ht="12.75">
      <c r="E399" s="149"/>
    </row>
    <row r="400" ht="12.75">
      <c r="E400" s="149"/>
    </row>
    <row r="401" ht="12.75">
      <c r="E401" s="149"/>
    </row>
    <row r="402" ht="12.75">
      <c r="E402" s="149"/>
    </row>
    <row r="403" ht="12.75">
      <c r="E403" s="149"/>
    </row>
    <row r="404" ht="12.75">
      <c r="E404" s="149"/>
    </row>
    <row r="405" ht="12.75">
      <c r="E405" s="149"/>
    </row>
    <row r="406" ht="12.75">
      <c r="E406" s="149"/>
    </row>
    <row r="407" ht="12.75">
      <c r="E407" s="149"/>
    </row>
    <row r="408" ht="12.75">
      <c r="E408" s="149"/>
    </row>
    <row r="409" ht="12.75">
      <c r="E409" s="149"/>
    </row>
    <row r="410" ht="12.75">
      <c r="E410" s="149"/>
    </row>
    <row r="411" ht="12.75">
      <c r="E411" s="149"/>
    </row>
    <row r="412" ht="12.75">
      <c r="E412" s="149"/>
    </row>
    <row r="413" ht="12.75">
      <c r="E413" s="149"/>
    </row>
    <row r="414" ht="12.75">
      <c r="E414" s="149"/>
    </row>
    <row r="415" ht="12.75">
      <c r="E415" s="149"/>
    </row>
    <row r="416" ht="12.75">
      <c r="E416" s="149"/>
    </row>
    <row r="417" ht="12.75">
      <c r="E417" s="149"/>
    </row>
    <row r="418" ht="12.75">
      <c r="E418" s="149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0.65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rocard</cp:lastModifiedBy>
  <cp:lastPrinted>2007-07-27T13:43:18Z</cp:lastPrinted>
  <dcterms:created xsi:type="dcterms:W3CDTF">2006-11-24T10:55:07Z</dcterms:created>
  <dcterms:modified xsi:type="dcterms:W3CDTF">2007-11-09T12:28:43Z</dcterms:modified>
  <cp:category/>
  <cp:version/>
  <cp:contentType/>
  <cp:contentStatus/>
</cp:coreProperties>
</file>