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ichier\commun\Laboratoire\RCO ETE 2019\5 - Envois +2mois envoyés\19035 JUILLET\19035 DURLA\19035_DURLA_exports\"/>
    </mc:Choice>
  </mc:AlternateContent>
  <xr:revisionPtr revIDLastSave="0" documentId="13_ncr:1_{EB5A9BCF-37AF-4393-AFA4-2A0887D00692}" xr6:coauthVersionLast="45" xr6:coauthVersionMax="45" xr10:uidLastSave="{00000000-0000-0000-0000-000000000000}"/>
  <bookViews>
    <workbookView xWindow="2250" yWindow="600" windowWidth="12000" windowHeight="12900" xr2:uid="{4182A9A9-7B63-4A17-8837-C6B9DA4F27D9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6" i="2"/>
  <c r="B98" i="2"/>
  <c r="B100" i="2"/>
  <c r="B102" i="2"/>
  <c r="B104" i="2"/>
  <c r="B106" i="2"/>
  <c r="B108" i="2"/>
  <c r="B110" i="2"/>
  <c r="B112" i="2"/>
  <c r="B114" i="2"/>
  <c r="A67" i="2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B95" i="2"/>
  <c r="B97" i="2"/>
  <c r="B99" i="2"/>
  <c r="B101" i="2"/>
  <c r="B103" i="2"/>
  <c r="B105" i="2"/>
  <c r="B107" i="2"/>
  <c r="B109" i="2"/>
  <c r="B111" i="2"/>
  <c r="B113" i="2"/>
  <c r="B115" i="2"/>
</calcChain>
</file>

<file path=xl/sharedStrings.xml><?xml version="1.0" encoding="utf-8"?>
<sst xmlns="http://schemas.openxmlformats.org/spreadsheetml/2006/main" count="646" uniqueCount="337">
  <si>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</si>
  <si>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</si>
  <si>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</si>
  <si>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</si>
  <si>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</si>
  <si>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</si>
  <si>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</si>
  <si>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</si>
  <si>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</si>
  <si>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</si>
  <si>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</si>
  <si>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</si>
  <si>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</si>
  <si>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DURANCE</t>
  </si>
  <si>
    <t>DURANCE A LA-ROQUE-D'ANTHERON</t>
  </si>
  <si>
    <t>23/07/2019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</si>
  <si>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</si>
  <si>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</si>
  <si>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</si>
  <si>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</si>
  <si>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</si>
  <si>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</si>
  <si>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</si>
  <si>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</si>
  <si>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</si>
  <si>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</si>
  <si>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</si>
  <si>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</si>
  <si>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</si>
  <si>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</si>
  <si>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</si>
  <si>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</si>
  <si>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</si>
  <si>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</si>
  <si>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</si>
  <si>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</si>
  <si>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</si>
  <si>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</si>
  <si>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</si>
  <si>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</si>
  <si>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</si>
  <si>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</si>
  <si>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</si>
  <si>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N3</t>
  </si>
  <si>
    <t>A</t>
  </si>
  <si>
    <t>P2</t>
  </si>
  <si>
    <t>S9</t>
  </si>
  <si>
    <t>P3</t>
  </si>
  <si>
    <t>S10</t>
  </si>
  <si>
    <t>N1</t>
  </si>
  <si>
    <t>P4</t>
  </si>
  <si>
    <t>S18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</si>
  <si>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</si>
  <si>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</si>
  <si>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</si>
  <si>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</si>
  <si>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</si>
  <si>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</si>
  <si>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</si>
  <si>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</si>
  <si>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</si>
  <si>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</si>
  <si>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</si>
  <si>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</si>
  <si>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</si>
  <si>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S30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</si>
  <si>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</si>
  <si>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</si>
  <si>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</si>
  <si>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</si>
  <si>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</si>
  <si>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</si>
  <si>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</si>
  <si>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</si>
  <si>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</si>
  <si>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</si>
  <si>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</si>
  <si>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</si>
  <si>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</si>
  <si>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</si>
  <si>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</si>
  <si>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</si>
  <si>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</si>
  <si>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</si>
  <si>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</si>
  <si>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</si>
  <si>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</si>
  <si>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</si>
  <si>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</si>
  <si>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</si>
  <si>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</si>
  <si>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</si>
  <si>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</si>
  <si>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</si>
  <si>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</si>
  <si>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</si>
  <si>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</si>
  <si>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</si>
  <si>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</si>
  <si>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</si>
  <si>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</si>
  <si>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</si>
  <si>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</si>
  <si>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</si>
  <si>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</si>
  <si>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</si>
  <si>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</si>
  <si>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</si>
  <si>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</si>
  <si>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</si>
  <si>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</si>
  <si>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</si>
  <si>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</si>
  <si>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</si>
  <si>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</si>
  <si>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</si>
  <si>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</si>
  <si>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</si>
  <si>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</si>
  <si>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</si>
  <si>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</si>
  <si>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</si>
  <si>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</si>
  <si>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</si>
  <si>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</si>
  <si>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</si>
  <si>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</si>
  <si>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</si>
  <si>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</si>
  <si>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</si>
  <si>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</si>
  <si>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</si>
  <si>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</si>
  <si>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</si>
  <si>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</si>
  <si>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</si>
  <si>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</si>
  <si>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</si>
  <si>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</si>
  <si>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</si>
  <si>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</si>
  <si>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</si>
  <si>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P</t>
  </si>
  <si>
    <t>Algues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</si>
  <si>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</si>
  <si>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</si>
  <si>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</si>
  <si>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</si>
  <si>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</si>
  <si>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</si>
  <si>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</si>
  <si>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</si>
  <si>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</si>
  <si>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</si>
  <si>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</si>
  <si>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</si>
  <si>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</si>
  <si>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</si>
  <si>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</si>
  <si>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</si>
  <si>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</si>
  <si>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</si>
  <si>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</si>
  <si>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</si>
  <si>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</si>
  <si>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</si>
  <si>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</si>
  <si>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</si>
  <si>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</si>
  <si>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</si>
  <si>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</si>
  <si>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</si>
  <si>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</si>
  <si>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</si>
  <si>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</si>
  <si>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</si>
  <si>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</si>
  <si>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</si>
  <si>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</si>
  <si>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</si>
  <si>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</si>
  <si>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</si>
  <si>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</si>
  <si>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</si>
  <si>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</si>
  <si>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</si>
  <si>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</si>
  <si>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</si>
  <si>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</si>
  <si>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</si>
  <si>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</si>
  <si>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</si>
  <si>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</si>
  <si>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</si>
  <si>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</si>
  <si>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</si>
  <si>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</si>
  <si>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06162600</t>
  </si>
  <si>
    <t>LA-ROQUE-D'ANTHERON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</si>
  <si>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</si>
  <si>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</si>
  <si>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</si>
  <si>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</si>
  <si>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</si>
  <si>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</si>
  <si>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TG6-7/2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</si>
  <si>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</si>
  <si>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</si>
  <si>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</si>
  <si>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</si>
  <si>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</si>
  <si>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</si>
  <si>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</si>
  <si>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</si>
  <si>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</si>
  <si>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</si>
  <si>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</si>
  <si>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</si>
  <si>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</si>
  <si>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</si>
  <si>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</si>
  <si>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</si>
  <si>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</si>
  <si>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</si>
  <si>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</si>
  <si>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</si>
  <si>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</si>
  <si>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</si>
  <si>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</si>
  <si>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</si>
  <si>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</si>
  <si>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</si>
  <si>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</si>
  <si>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</si>
  <si>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</si>
  <si>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</si>
  <si>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</si>
  <si>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</si>
  <si>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</si>
  <si>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</si>
  <si>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</si>
  <si>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</si>
  <si>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</si>
  <si>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</si>
  <si>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</si>
  <si>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</si>
  <si>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</si>
  <si>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</si>
  <si>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</si>
  <si>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</si>
  <si>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</si>
  <si>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</si>
  <si>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</si>
  <si>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</si>
  <si>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Hydroptila</t>
  </si>
  <si>
    <t>200</t>
  </si>
  <si>
    <t>Leptoceridae</t>
  </si>
  <si>
    <t>310</t>
  </si>
  <si>
    <t>Athripsodes</t>
  </si>
  <si>
    <t>311</t>
  </si>
  <si>
    <t>Ceraclea</t>
  </si>
  <si>
    <t>313</t>
  </si>
  <si>
    <t>Setodes</t>
  </si>
  <si>
    <t>318</t>
  </si>
  <si>
    <t>Chimarra</t>
  </si>
  <si>
    <t>207</t>
  </si>
  <si>
    <t>Paduniella</t>
  </si>
  <si>
    <t>5147</t>
  </si>
  <si>
    <t>Psychomyia</t>
  </si>
  <si>
    <t>239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</si>
  <si>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</si>
  <si>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</si>
  <si>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</si>
  <si>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</si>
  <si>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</si>
  <si>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</si>
  <si>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</si>
  <si>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</si>
  <si>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</si>
  <si>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</si>
  <si>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</si>
  <si>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</si>
  <si>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</si>
  <si>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</si>
  <si>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Leptophlebiidae</t>
  </si>
  <si>
    <t>473</t>
  </si>
  <si>
    <t>Choroterpes</t>
  </si>
  <si>
    <t>474</t>
  </si>
  <si>
    <t>Ephoron</t>
  </si>
  <si>
    <t>496</t>
  </si>
  <si>
    <t>Micronecta</t>
  </si>
  <si>
    <t>719</t>
  </si>
  <si>
    <t>Dryops</t>
  </si>
  <si>
    <t>613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</si>
  <si>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</si>
  <si>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</si>
  <si>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</si>
  <si>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</si>
  <si>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</si>
  <si>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</si>
  <si>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</si>
  <si>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</si>
  <si>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</si>
  <si>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</si>
  <si>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</si>
  <si>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</si>
  <si>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Riolus</t>
  </si>
  <si>
    <t>625</t>
  </si>
  <si>
    <t>Stenelmis</t>
  </si>
  <si>
    <t>617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</si>
  <si>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</si>
  <si>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</si>
  <si>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</si>
  <si>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</si>
  <si>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</si>
  <si>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</si>
  <si>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</si>
  <si>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</si>
  <si>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Asellidae</t>
  </si>
  <si>
    <t>880</t>
  </si>
  <si>
    <t>Orconectes</t>
  </si>
  <si>
    <t>870</t>
  </si>
  <si>
    <t>Gammaridae</t>
  </si>
  <si>
    <t>887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</si>
  <si>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</si>
  <si>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</si>
  <si>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</si>
  <si>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</si>
  <si>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</si>
  <si>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</si>
  <si>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</si>
  <si>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Potamopyrgus</t>
  </si>
  <si>
    <t>978</t>
  </si>
  <si>
    <t>OLIGOCHAETA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</si>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</sst>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5119A9C-02A9-410A-B59F-F1D9EFDA4B51}"/>
    <cellStyle name="Normal_résultats" xfId="1" xr:uid="{F7582170-CE49-44C4-8E15-33117F8CD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LLET/19035%20DURLA/19035_DURLA_23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DURLA</v>
          </cell>
          <cell r="L5">
            <v>43669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4CE7-1C14-49CC-B746-1D959D55310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6162600</v>
      </c>
      <c r="B6" s="27" t="s">
        <v>13</v>
      </c>
      <c r="C6" s="27" t="s">
        <v>14</v>
      </c>
      <c r="D6" s="28" t="s">
        <v>15</v>
      </c>
      <c r="E6" s="27">
        <v>890471.80014706741</v>
      </c>
      <c r="F6" s="27">
        <v>6293208.2758684158</v>
      </c>
      <c r="G6" s="27">
        <v>890429.62316271057</v>
      </c>
      <c r="H6" s="29">
        <v>6293404.9165853038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225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21.75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4893.75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244.6875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43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62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55</v>
      </c>
      <c r="M26" s="82" t="s">
        <v>56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49</v>
      </c>
      <c r="M27" s="82" t="s">
        <v>68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55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43</v>
      </c>
      <c r="M29" s="82" t="s">
        <v>68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62</v>
      </c>
      <c r="M30" s="103" t="s">
        <v>68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49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43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55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62</v>
      </c>
      <c r="J46" s="127"/>
      <c r="K46" s="128" t="s">
        <v>55</v>
      </c>
      <c r="L46" s="129"/>
      <c r="M46" s="128" t="s">
        <v>43</v>
      </c>
      <c r="N46" s="129"/>
      <c r="O46" s="128" t="s">
        <v>49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42</v>
      </c>
      <c r="D52" s="171">
        <v>10</v>
      </c>
      <c r="E52" s="171">
        <v>1</v>
      </c>
      <c r="F52" s="172" t="s">
        <v>117</v>
      </c>
      <c r="G52" s="173"/>
      <c r="H52" s="156"/>
      <c r="I52" s="173"/>
      <c r="J52" s="173"/>
      <c r="K52" s="174"/>
      <c r="L52" s="175">
        <v>1</v>
      </c>
      <c r="M52" s="174" t="s">
        <v>41</v>
      </c>
      <c r="N52" s="175">
        <v>3</v>
      </c>
      <c r="O52" s="174"/>
      <c r="P52" s="175">
        <v>2</v>
      </c>
      <c r="Q52" s="173">
        <v>1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123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89</v>
      </c>
      <c r="F55" s="172" t="s">
        <v>126</v>
      </c>
      <c r="G55" s="173"/>
      <c r="H55" s="156"/>
      <c r="I55" s="173" t="s">
        <v>127</v>
      </c>
      <c r="J55" s="173">
        <v>2</v>
      </c>
      <c r="K55" s="174" t="s">
        <v>128</v>
      </c>
      <c r="L55" s="175">
        <v>4</v>
      </c>
      <c r="M55" s="174" t="s">
        <v>129</v>
      </c>
      <c r="N55" s="175">
        <v>3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65</v>
      </c>
      <c r="D56" s="171">
        <v>6</v>
      </c>
      <c r="E56" s="171">
        <v>6</v>
      </c>
      <c r="F56" s="172" t="s">
        <v>126</v>
      </c>
      <c r="G56" s="173"/>
      <c r="H56" s="156"/>
      <c r="I56" s="173"/>
      <c r="J56" s="173">
        <v>2</v>
      </c>
      <c r="K56" s="174" t="s">
        <v>64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46</v>
      </c>
      <c r="D57" s="171">
        <v>5</v>
      </c>
      <c r="E57" s="171">
        <v>1</v>
      </c>
      <c r="F57" s="172" t="s">
        <v>117</v>
      </c>
      <c r="G57" s="173"/>
      <c r="H57" s="156"/>
      <c r="I57" s="173"/>
      <c r="J57" s="173"/>
      <c r="K57" s="174"/>
      <c r="L57" s="175"/>
      <c r="M57" s="174" t="s">
        <v>45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48</v>
      </c>
      <c r="D58" s="171">
        <v>4</v>
      </c>
      <c r="E58" s="171">
        <v>1</v>
      </c>
      <c r="F58" s="172" t="s">
        <v>117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47</v>
      </c>
      <c r="P58" s="175">
        <v>2</v>
      </c>
      <c r="Q58" s="173">
        <v>1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/>
      <c r="F60" s="172" t="s">
        <v>142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143</v>
      </c>
      <c r="B61" s="169" t="s">
        <v>143</v>
      </c>
      <c r="C61" s="170" t="s">
        <v>51</v>
      </c>
      <c r="D61" s="171">
        <v>1</v>
      </c>
      <c r="E61" s="171">
        <v>1</v>
      </c>
      <c r="F61" s="172" t="s">
        <v>117</v>
      </c>
      <c r="G61" s="173"/>
      <c r="H61" s="156"/>
      <c r="I61" s="173"/>
      <c r="J61" s="173"/>
      <c r="K61" s="174"/>
      <c r="L61" s="175">
        <v>1</v>
      </c>
      <c r="M61" s="174" t="s">
        <v>50</v>
      </c>
      <c r="N61" s="175">
        <v>3</v>
      </c>
      <c r="O61" s="174"/>
      <c r="P61" s="175">
        <v>2</v>
      </c>
      <c r="Q61" s="173">
        <v>1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117</v>
      </c>
      <c r="G62" s="182"/>
      <c r="H62" s="156"/>
      <c r="I62" s="182"/>
      <c r="J62" s="182"/>
      <c r="K62" s="183"/>
      <c r="L62" s="184">
        <v>1</v>
      </c>
      <c r="M62" s="183"/>
      <c r="N62" s="184">
        <v>3</v>
      </c>
      <c r="O62" s="183"/>
      <c r="P62" s="184">
        <v>2</v>
      </c>
      <c r="Q62" s="182">
        <v>0</v>
      </c>
    </row>
    <row r="63" spans="1:256" ht="27.75" customHeight="1" thickBot="1">
      <c r="H63" s="185" t="s">
        <v>112</v>
      </c>
      <c r="I63" s="186">
        <v>2</v>
      </c>
      <c r="J63" s="187"/>
      <c r="K63" s="186">
        <v>3</v>
      </c>
      <c r="L63" s="187"/>
      <c r="M63" s="186">
        <v>5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4A35586-1453-4D3B-8055-6482FA7D43A8}">
      <formula1>0</formula1>
      <formula2>50</formula2>
    </dataValidation>
    <dataValidation type="date" allowBlank="1" showErrorMessage="1" errorTitle="Date du prélèvement (jj/mm/aaaa)" sqref="D6:H6" xr:uid="{B1121697-34A2-40AB-9193-F95D961B4F7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DD98-77B0-43CA-A79D-65DADD8FBC1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13084</v>
      </c>
      <c r="G23" s="235">
        <v>890588</v>
      </c>
      <c r="H23" s="235">
        <v>6292983</v>
      </c>
      <c r="I23" s="235">
        <v>153</v>
      </c>
      <c r="J23" s="235" t="s">
        <v>199</v>
      </c>
      <c r="K23" s="234">
        <v>890471.80014706741</v>
      </c>
      <c r="L23" s="234">
        <v>6293208.2758684158</v>
      </c>
      <c r="M23" s="234">
        <v>890429.62316271057</v>
      </c>
      <c r="N23" s="234">
        <v>6293404.9165853038</v>
      </c>
      <c r="O23" s="235">
        <v>29</v>
      </c>
      <c r="P23" s="235">
        <v>225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DURLA_2019-07-23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06162600</v>
      </c>
      <c r="B39" s="278" t="str">
        <f>C23</f>
        <v>DURANCE</v>
      </c>
      <c r="C39" s="278" t="str">
        <f>D23</f>
        <v>DURANCE A LA-ROQUE-D'ANTHERON</v>
      </c>
      <c r="D39" s="279" t="str">
        <f>D26</f>
        <v>23/07/2019</v>
      </c>
      <c r="E39" s="280">
        <v>21.75</v>
      </c>
      <c r="F39" s="281" t="s">
        <v>218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123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89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65</v>
      </c>
      <c r="H44" s="284">
        <v>6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46</v>
      </c>
      <c r="H45" s="284">
        <v>1</v>
      </c>
      <c r="I45" s="283" t="s">
        <v>117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48</v>
      </c>
      <c r="H46" s="284">
        <v>1</v>
      </c>
      <c r="I46" s="283" t="s">
        <v>117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/>
      <c r="I48" s="283" t="s">
        <v>142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51</v>
      </c>
      <c r="H49" s="284">
        <v>1</v>
      </c>
      <c r="I49" s="283" t="s">
        <v>117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49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43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55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06162600</v>
      </c>
      <c r="B66" s="308" t="str">
        <f>D26</f>
        <v>23/07/2019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06162600</v>
      </c>
      <c r="B67" s="311" t="str">
        <f>+B$66</f>
        <v>23/07/2019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15</v>
      </c>
      <c r="H67" s="283"/>
      <c r="I67" s="283">
        <v>2</v>
      </c>
      <c r="J67" s="284" t="s">
        <v>237</v>
      </c>
      <c r="K67" s="283">
        <v>1</v>
      </c>
      <c r="T67"/>
    </row>
    <row r="68" spans="1:256" ht="14.25">
      <c r="A68" s="310" t="str">
        <f t="shared" ref="A68:B77" si="0">+A$66</f>
        <v>06162600</v>
      </c>
      <c r="B68" s="311" t="str">
        <f t="shared" si="0"/>
        <v>23/07/2019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10</v>
      </c>
      <c r="H68" s="283"/>
      <c r="I68" s="283">
        <v>2</v>
      </c>
      <c r="J68" s="284" t="s">
        <v>237</v>
      </c>
      <c r="K68" s="283">
        <v>3</v>
      </c>
      <c r="T68"/>
    </row>
    <row r="69" spans="1:256" ht="14.25">
      <c r="A69" s="310" t="str">
        <f t="shared" si="0"/>
        <v>06162600</v>
      </c>
      <c r="B69" s="311" t="str">
        <f t="shared" si="0"/>
        <v>23/07/2019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06162600</v>
      </c>
      <c r="B70" s="311" t="str">
        <f t="shared" si="0"/>
        <v>23/07/2019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20</v>
      </c>
      <c r="H70" s="283"/>
      <c r="I70" s="283">
        <v>1</v>
      </c>
      <c r="J70" s="284" t="s">
        <v>237</v>
      </c>
      <c r="K70" s="283">
        <v>2</v>
      </c>
      <c r="T70"/>
    </row>
    <row r="71" spans="1:256" ht="14.25">
      <c r="A71" s="310" t="str">
        <f t="shared" si="0"/>
        <v>06162600</v>
      </c>
      <c r="B71" s="311" t="str">
        <f t="shared" si="0"/>
        <v>23/07/2019</v>
      </c>
      <c r="C71" s="309" t="s">
        <v>58</v>
      </c>
      <c r="D71" s="283" t="s">
        <v>54</v>
      </c>
      <c r="E71" s="283" t="s">
        <v>43</v>
      </c>
      <c r="F71" s="283" t="s">
        <v>56</v>
      </c>
      <c r="G71" s="284">
        <v>20</v>
      </c>
      <c r="H71" s="283"/>
      <c r="I71" s="283">
        <v>3</v>
      </c>
      <c r="J71" s="284" t="s">
        <v>237</v>
      </c>
      <c r="K71" s="283">
        <v>3</v>
      </c>
      <c r="T71"/>
    </row>
    <row r="72" spans="1:256" ht="14.25">
      <c r="A72" s="310" t="str">
        <f t="shared" si="0"/>
        <v>06162600</v>
      </c>
      <c r="B72" s="311" t="str">
        <f t="shared" si="0"/>
        <v>23/07/2019</v>
      </c>
      <c r="C72" s="309" t="s">
        <v>61</v>
      </c>
      <c r="D72" s="283" t="s">
        <v>54</v>
      </c>
      <c r="E72" s="283" t="s">
        <v>62</v>
      </c>
      <c r="F72" s="283" t="s">
        <v>56</v>
      </c>
      <c r="G72" s="284">
        <v>10</v>
      </c>
      <c r="H72" s="283"/>
      <c r="I72" s="283">
        <v>1</v>
      </c>
      <c r="J72" s="284"/>
      <c r="K72" s="283">
        <v>0</v>
      </c>
      <c r="T72"/>
    </row>
    <row r="73" spans="1:256" ht="14.25">
      <c r="A73" s="310" t="str">
        <f t="shared" si="0"/>
        <v>06162600</v>
      </c>
      <c r="B73" s="311" t="str">
        <f t="shared" si="0"/>
        <v>23/07/2019</v>
      </c>
      <c r="C73" s="309" t="s">
        <v>64</v>
      </c>
      <c r="D73" s="283" t="s">
        <v>65</v>
      </c>
      <c r="E73" s="283" t="s">
        <v>55</v>
      </c>
      <c r="F73" s="283" t="s">
        <v>56</v>
      </c>
      <c r="G73" s="284">
        <v>25</v>
      </c>
      <c r="H73" s="283"/>
      <c r="I73" s="283">
        <v>2</v>
      </c>
      <c r="J73" s="284" t="s">
        <v>237</v>
      </c>
      <c r="K73" s="283">
        <v>2</v>
      </c>
      <c r="T73"/>
    </row>
    <row r="74" spans="1:256" ht="14.25">
      <c r="A74" s="310" t="str">
        <f t="shared" si="0"/>
        <v>06162600</v>
      </c>
      <c r="B74" s="311" t="str">
        <f t="shared" si="0"/>
        <v>23/07/2019</v>
      </c>
      <c r="C74" s="309" t="s">
        <v>67</v>
      </c>
      <c r="D74" s="283" t="s">
        <v>54</v>
      </c>
      <c r="E74" s="283" t="s">
        <v>49</v>
      </c>
      <c r="F74" s="283" t="s">
        <v>68</v>
      </c>
      <c r="G74" s="284">
        <v>15</v>
      </c>
      <c r="H74" s="283"/>
      <c r="I74" s="283">
        <v>3</v>
      </c>
      <c r="J74" s="284" t="s">
        <v>237</v>
      </c>
      <c r="K74" s="283">
        <v>3</v>
      </c>
      <c r="T74"/>
    </row>
    <row r="75" spans="1:256" ht="14.25">
      <c r="A75" s="310" t="str">
        <f t="shared" si="0"/>
        <v>06162600</v>
      </c>
      <c r="B75" s="311" t="str">
        <f t="shared" si="0"/>
        <v>23/07/2019</v>
      </c>
      <c r="C75" s="309" t="s">
        <v>70</v>
      </c>
      <c r="D75" s="283" t="s">
        <v>54</v>
      </c>
      <c r="E75" s="283" t="s">
        <v>55</v>
      </c>
      <c r="F75" s="283" t="s">
        <v>68</v>
      </c>
      <c r="G75" s="284">
        <v>10</v>
      </c>
      <c r="H75" s="283"/>
      <c r="I75" s="283">
        <v>2</v>
      </c>
      <c r="J75" s="284" t="s">
        <v>237</v>
      </c>
      <c r="K75" s="283">
        <v>2</v>
      </c>
      <c r="T75"/>
    </row>
    <row r="76" spans="1:256" ht="14.25">
      <c r="A76" s="310" t="str">
        <f t="shared" si="0"/>
        <v>06162600</v>
      </c>
      <c r="B76" s="311" t="str">
        <f t="shared" si="0"/>
        <v>23/07/2019</v>
      </c>
      <c r="C76" s="309" t="s">
        <v>72</v>
      </c>
      <c r="D76" s="283" t="s">
        <v>54</v>
      </c>
      <c r="E76" s="283" t="s">
        <v>43</v>
      </c>
      <c r="F76" s="283" t="s">
        <v>68</v>
      </c>
      <c r="G76" s="284">
        <v>40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06162600</v>
      </c>
      <c r="B77" s="311" t="str">
        <f t="shared" si="0"/>
        <v>23/07/2019</v>
      </c>
      <c r="C77" s="309" t="s">
        <v>74</v>
      </c>
      <c r="D77" s="283" t="s">
        <v>54</v>
      </c>
      <c r="E77" s="283" t="s">
        <v>62</v>
      </c>
      <c r="F77" s="283" t="s">
        <v>68</v>
      </c>
      <c r="G77" s="284">
        <v>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06162600</v>
      </c>
      <c r="B88" s="330" t="str">
        <f>D26</f>
        <v>23/07/2019</v>
      </c>
      <c r="C88" s="284" t="s">
        <v>248</v>
      </c>
      <c r="D88" s="331" t="s">
        <v>249</v>
      </c>
      <c r="E88" s="284">
        <v>2</v>
      </c>
      <c r="F88" s="284">
        <v>1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06162600</v>
      </c>
      <c r="B89" s="311" t="str">
        <f>+B$88</f>
        <v>23/07/2019</v>
      </c>
      <c r="C89" s="284" t="s">
        <v>250</v>
      </c>
      <c r="D89" s="331" t="s">
        <v>251</v>
      </c>
      <c r="E89" s="284"/>
      <c r="F89" s="284"/>
      <c r="G89" s="284">
        <v>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06162600</v>
      </c>
      <c r="B90" s="311" t="str">
        <f t="shared" si="1"/>
        <v>23/07/2019</v>
      </c>
      <c r="C90" s="284" t="s">
        <v>252</v>
      </c>
      <c r="D90" s="331" t="s">
        <v>253</v>
      </c>
      <c r="E90" s="284">
        <v>10</v>
      </c>
      <c r="F90" s="284">
        <v>21</v>
      </c>
      <c r="G90" s="284">
        <v>44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06162600</v>
      </c>
      <c r="B91" s="311" t="str">
        <f t="shared" si="1"/>
        <v>23/07/2019</v>
      </c>
      <c r="C91" s="284" t="s">
        <v>254</v>
      </c>
      <c r="D91" s="331" t="s">
        <v>255</v>
      </c>
      <c r="E91" s="284">
        <v>32</v>
      </c>
      <c r="F91" s="284">
        <v>19</v>
      </c>
      <c r="G91" s="284">
        <v>38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06162600</v>
      </c>
      <c r="B92" s="311" t="str">
        <f t="shared" si="1"/>
        <v>23/07/2019</v>
      </c>
      <c r="C92" s="284" t="s">
        <v>256</v>
      </c>
      <c r="D92" s="331" t="s">
        <v>257</v>
      </c>
      <c r="E92" s="284"/>
      <c r="F92" s="284">
        <v>2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06162600</v>
      </c>
      <c r="B93" s="311" t="str">
        <f t="shared" si="1"/>
        <v>23/07/2019</v>
      </c>
      <c r="C93" s="284" t="s">
        <v>258</v>
      </c>
      <c r="D93" s="331" t="s">
        <v>259</v>
      </c>
      <c r="E93" s="284">
        <v>6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06162600</v>
      </c>
      <c r="B94" s="311" t="str">
        <f t="shared" si="1"/>
        <v>23/07/2019</v>
      </c>
      <c r="C94" s="284" t="s">
        <v>260</v>
      </c>
      <c r="D94" s="331" t="s">
        <v>261</v>
      </c>
      <c r="E94" s="284">
        <v>2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06162600</v>
      </c>
      <c r="B95" s="311" t="str">
        <f t="shared" si="1"/>
        <v>23/07/2019</v>
      </c>
      <c r="C95" s="284" t="s">
        <v>262</v>
      </c>
      <c r="D95" s="331" t="s">
        <v>263</v>
      </c>
      <c r="E95" s="284">
        <v>2</v>
      </c>
      <c r="F95" s="284"/>
      <c r="G95" s="284">
        <v>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06162600</v>
      </c>
      <c r="B96" s="311" t="str">
        <f t="shared" si="1"/>
        <v>23/07/2019</v>
      </c>
      <c r="C96" s="284" t="s">
        <v>264</v>
      </c>
      <c r="D96" s="331" t="s">
        <v>265</v>
      </c>
      <c r="E96" s="284"/>
      <c r="F96" s="284">
        <v>20</v>
      </c>
      <c r="G96" s="284">
        <v>8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06162600</v>
      </c>
      <c r="B97" s="311" t="str">
        <f t="shared" si="1"/>
        <v>23/07/2019</v>
      </c>
      <c r="C97" s="284" t="s">
        <v>266</v>
      </c>
      <c r="D97" s="331" t="s">
        <v>267</v>
      </c>
      <c r="E97" s="284">
        <v>2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06162600</v>
      </c>
      <c r="B98" s="311" t="str">
        <f t="shared" si="1"/>
        <v>23/07/2019</v>
      </c>
      <c r="C98" s="284" t="s">
        <v>268</v>
      </c>
      <c r="D98" s="331" t="s">
        <v>269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06162600</v>
      </c>
      <c r="B99" s="311" t="str">
        <f t="shared" si="1"/>
        <v>23/07/2019</v>
      </c>
      <c r="C99" s="284" t="s">
        <v>270</v>
      </c>
      <c r="D99" s="331" t="s">
        <v>271</v>
      </c>
      <c r="E99" s="284">
        <v>7</v>
      </c>
      <c r="F99" s="284">
        <v>9</v>
      </c>
      <c r="G99" s="284">
        <v>10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06162600</v>
      </c>
      <c r="B100" s="311" t="str">
        <f t="shared" si="1"/>
        <v>23/07/2019</v>
      </c>
      <c r="C100" s="284" t="s">
        <v>272</v>
      </c>
      <c r="D100" s="331" t="s">
        <v>273</v>
      </c>
      <c r="E100" s="284">
        <v>22</v>
      </c>
      <c r="F100" s="284"/>
      <c r="G100" s="284">
        <v>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06162600</v>
      </c>
      <c r="B101" s="311" t="str">
        <f t="shared" si="1"/>
        <v>23/07/2019</v>
      </c>
      <c r="C101" s="284" t="s">
        <v>274</v>
      </c>
      <c r="D101" s="331" t="s">
        <v>275</v>
      </c>
      <c r="E101" s="284">
        <v>31</v>
      </c>
      <c r="F101" s="284">
        <v>21</v>
      </c>
      <c r="G101" s="284">
        <v>80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06162600</v>
      </c>
      <c r="B102" s="311" t="str">
        <f t="shared" si="1"/>
        <v>23/07/2019</v>
      </c>
      <c r="C102" s="284" t="s">
        <v>276</v>
      </c>
      <c r="D102" s="331" t="s">
        <v>277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06162600</v>
      </c>
      <c r="B103" s="311" t="str">
        <f t="shared" si="1"/>
        <v>23/07/2019</v>
      </c>
      <c r="C103" s="284" t="s">
        <v>278</v>
      </c>
      <c r="D103" s="331" t="s">
        <v>279</v>
      </c>
      <c r="E103" s="284">
        <v>1</v>
      </c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06162600</v>
      </c>
      <c r="B104" s="311" t="str">
        <f t="shared" si="1"/>
        <v>23/07/2019</v>
      </c>
      <c r="C104" s="284" t="s">
        <v>280</v>
      </c>
      <c r="D104" s="331" t="s">
        <v>281</v>
      </c>
      <c r="E104" s="284"/>
      <c r="F104" s="284">
        <v>6</v>
      </c>
      <c r="G104" s="284">
        <v>38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06162600</v>
      </c>
      <c r="B105" s="311" t="str">
        <f t="shared" si="1"/>
        <v>23/07/2019</v>
      </c>
      <c r="C105" s="284" t="s">
        <v>282</v>
      </c>
      <c r="D105" s="331" t="s">
        <v>283</v>
      </c>
      <c r="E105" s="284"/>
      <c r="F105" s="284">
        <v>5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06162600</v>
      </c>
      <c r="B106" s="311" t="str">
        <f t="shared" si="1"/>
        <v>23/07/2019</v>
      </c>
      <c r="C106" s="284" t="s">
        <v>284</v>
      </c>
      <c r="D106" s="331" t="s">
        <v>285</v>
      </c>
      <c r="E106" s="284">
        <v>6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06162600</v>
      </c>
      <c r="B107" s="311" t="str">
        <f t="shared" si="1"/>
        <v>23/07/2019</v>
      </c>
      <c r="C107" s="284" t="s">
        <v>286</v>
      </c>
      <c r="D107" s="331" t="s">
        <v>287</v>
      </c>
      <c r="E107" s="284">
        <v>1</v>
      </c>
      <c r="F107" s="284">
        <v>6</v>
      </c>
      <c r="G107" s="284">
        <v>18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06162600</v>
      </c>
      <c r="B108" s="311" t="str">
        <f t="shared" si="1"/>
        <v>23/07/2019</v>
      </c>
      <c r="C108" s="284" t="s">
        <v>288</v>
      </c>
      <c r="D108" s="331" t="s">
        <v>289</v>
      </c>
      <c r="E108" s="284">
        <v>2</v>
      </c>
      <c r="F108" s="284">
        <v>3</v>
      </c>
      <c r="G108" s="284">
        <v>15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06162600</v>
      </c>
      <c r="B109" s="311" t="str">
        <f t="shared" si="1"/>
        <v>23/07/2019</v>
      </c>
      <c r="C109" s="284" t="s">
        <v>290</v>
      </c>
      <c r="D109" s="331" t="s">
        <v>291</v>
      </c>
      <c r="E109" s="284">
        <v>14</v>
      </c>
      <c r="F109" s="284"/>
      <c r="G109" s="284">
        <v>4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06162600</v>
      </c>
      <c r="B110" s="311" t="str">
        <f t="shared" si="1"/>
        <v>23/07/2019</v>
      </c>
      <c r="C110" s="284" t="s">
        <v>292</v>
      </c>
      <c r="D110" s="331" t="s">
        <v>293</v>
      </c>
      <c r="E110" s="284">
        <v>15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06162600</v>
      </c>
      <c r="B111" s="311" t="str">
        <f t="shared" si="1"/>
        <v>23/07/2019</v>
      </c>
      <c r="C111" s="284" t="s">
        <v>294</v>
      </c>
      <c r="D111" s="331" t="s">
        <v>295</v>
      </c>
      <c r="E111" s="284"/>
      <c r="F111" s="284"/>
      <c r="G111" s="284">
        <v>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06162600</v>
      </c>
      <c r="B112" s="311" t="str">
        <f t="shared" si="1"/>
        <v>23/07/2019</v>
      </c>
      <c r="C112" s="284" t="s">
        <v>296</v>
      </c>
      <c r="D112" s="331" t="s">
        <v>297</v>
      </c>
      <c r="E112" s="284"/>
      <c r="F112" s="284">
        <v>3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06162600</v>
      </c>
      <c r="B113" s="311" t="str">
        <f t="shared" si="1"/>
        <v>23/07/2019</v>
      </c>
      <c r="C113" s="284" t="s">
        <v>298</v>
      </c>
      <c r="D113" s="331" t="s">
        <v>299</v>
      </c>
      <c r="E113" s="284">
        <v>2</v>
      </c>
      <c r="F113" s="284">
        <v>2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06162600</v>
      </c>
      <c r="B114" s="311" t="str">
        <f t="shared" si="1"/>
        <v>23/07/2019</v>
      </c>
      <c r="C114" s="284" t="s">
        <v>300</v>
      </c>
      <c r="D114" s="331" t="s">
        <v>301</v>
      </c>
      <c r="E114" s="284"/>
      <c r="F114" s="284">
        <v>3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06162600</v>
      </c>
      <c r="B115" s="311" t="str">
        <f t="shared" si="1"/>
        <v>23/07/2019</v>
      </c>
      <c r="C115" s="284" t="s">
        <v>302</v>
      </c>
      <c r="D115" s="331" t="s">
        <v>303</v>
      </c>
      <c r="E115" s="284"/>
      <c r="F115" s="284">
        <v>2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06162600</v>
      </c>
      <c r="B116" s="311" t="str">
        <f t="shared" si="1"/>
        <v>23/07/2019</v>
      </c>
      <c r="C116" s="284" t="s">
        <v>304</v>
      </c>
      <c r="D116" s="331" t="s">
        <v>305</v>
      </c>
      <c r="E116" s="284">
        <v>4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06162600</v>
      </c>
      <c r="B117" s="311" t="str">
        <f t="shared" si="1"/>
        <v>23/07/2019</v>
      </c>
      <c r="C117" s="284" t="s">
        <v>306</v>
      </c>
      <c r="D117" s="331" t="s">
        <v>307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06162600</v>
      </c>
      <c r="B118" s="311" t="str">
        <f t="shared" si="1"/>
        <v>23/07/2019</v>
      </c>
      <c r="C118" s="284" t="s">
        <v>308</v>
      </c>
      <c r="D118" s="331" t="s">
        <v>309</v>
      </c>
      <c r="E118" s="284">
        <v>4</v>
      </c>
      <c r="F118" s="284">
        <v>16</v>
      </c>
      <c r="G118" s="284">
        <v>3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06162600</v>
      </c>
      <c r="B119" s="311" t="str">
        <f t="shared" si="1"/>
        <v>23/07/2019</v>
      </c>
      <c r="C119" s="284" t="s">
        <v>310</v>
      </c>
      <c r="D119" s="331" t="s">
        <v>311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06162600</v>
      </c>
      <c r="B120" s="311" t="str">
        <f t="shared" si="1"/>
        <v>23/07/2019</v>
      </c>
      <c r="C120" s="284" t="s">
        <v>312</v>
      </c>
      <c r="D120" s="331" t="s">
        <v>313</v>
      </c>
      <c r="E120" s="284">
        <v>9</v>
      </c>
      <c r="F120" s="284"/>
      <c r="G120" s="284">
        <v>7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06162600</v>
      </c>
      <c r="B121" s="311" t="str">
        <f t="shared" si="1"/>
        <v>23/07/2019</v>
      </c>
      <c r="C121" s="284" t="s">
        <v>314</v>
      </c>
      <c r="D121" s="331" t="s">
        <v>315</v>
      </c>
      <c r="E121" s="284"/>
      <c r="F121" s="284">
        <v>4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06162600</v>
      </c>
      <c r="B122" s="311" t="str">
        <f t="shared" si="2"/>
        <v>23/07/2019</v>
      </c>
      <c r="C122" s="284" t="s">
        <v>316</v>
      </c>
      <c r="D122" s="331" t="s">
        <v>317</v>
      </c>
      <c r="E122" s="284">
        <v>1</v>
      </c>
      <c r="F122" s="284">
        <v>12</v>
      </c>
      <c r="G122" s="284">
        <v>11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06162600</v>
      </c>
      <c r="B123" s="311" t="str">
        <f t="shared" si="2"/>
        <v>23/07/2019</v>
      </c>
      <c r="C123" s="284" t="s">
        <v>318</v>
      </c>
      <c r="D123" s="331" t="s">
        <v>319</v>
      </c>
      <c r="E123" s="284"/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06162600</v>
      </c>
      <c r="B124" s="311" t="str">
        <f t="shared" si="2"/>
        <v>23/07/2019</v>
      </c>
      <c r="C124" s="284" t="s">
        <v>320</v>
      </c>
      <c r="D124" s="331" t="s">
        <v>321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06162600</v>
      </c>
      <c r="B125" s="311" t="str">
        <f t="shared" si="2"/>
        <v>23/07/2019</v>
      </c>
      <c r="C125" s="284" t="s">
        <v>322</v>
      </c>
      <c r="D125" s="331" t="s">
        <v>323</v>
      </c>
      <c r="E125" s="284"/>
      <c r="F125" s="284"/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06162600</v>
      </c>
      <c r="B126" s="311" t="str">
        <f t="shared" si="2"/>
        <v>23/07/2019</v>
      </c>
      <c r="C126" s="284" t="s">
        <v>324</v>
      </c>
      <c r="D126" s="331" t="s">
        <v>325</v>
      </c>
      <c r="E126" s="284" t="s">
        <v>326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06162600</v>
      </c>
      <c r="B127" s="311" t="str">
        <f t="shared" si="2"/>
        <v>23/07/2019</v>
      </c>
      <c r="C127" s="284" t="s">
        <v>327</v>
      </c>
      <c r="D127" s="331" t="s">
        <v>328</v>
      </c>
      <c r="E127" s="284" t="s">
        <v>326</v>
      </c>
      <c r="F127" s="284" t="s">
        <v>326</v>
      </c>
      <c r="G127" s="284" t="s">
        <v>326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06162600</v>
      </c>
      <c r="B128" s="311" t="str">
        <f t="shared" si="2"/>
        <v>23/07/2019</v>
      </c>
      <c r="C128" s="284" t="s">
        <v>329</v>
      </c>
      <c r="D128" s="331" t="s">
        <v>330</v>
      </c>
      <c r="E128" s="284"/>
      <c r="F128" s="284"/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06162600</v>
      </c>
      <c r="B129" s="311" t="str">
        <f t="shared" si="2"/>
        <v>23/07/2019</v>
      </c>
      <c r="C129" s="284" t="s">
        <v>331</v>
      </c>
      <c r="D129" s="331" t="s">
        <v>332</v>
      </c>
      <c r="E129" s="284">
        <v>1</v>
      </c>
      <c r="F129" s="284"/>
      <c r="G129" s="284">
        <v>1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06162600</v>
      </c>
      <c r="B130" s="311" t="str">
        <f t="shared" si="2"/>
        <v>23/07/2019</v>
      </c>
      <c r="C130" s="284" t="s">
        <v>333</v>
      </c>
      <c r="D130" s="331" t="s">
        <v>334</v>
      </c>
      <c r="E130" s="284"/>
      <c r="F130" s="284">
        <v>4</v>
      </c>
      <c r="G130" s="284">
        <v>7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06162600</v>
      </c>
      <c r="B131" s="311" t="str">
        <f t="shared" si="2"/>
        <v>23/07/2019</v>
      </c>
      <c r="C131" s="284" t="s">
        <v>335</v>
      </c>
      <c r="D131" s="331" t="s">
        <v>336</v>
      </c>
      <c r="E131" s="284">
        <v>8</v>
      </c>
      <c r="F131" s="284">
        <v>9</v>
      </c>
      <c r="G131" s="284">
        <v>7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06162600</v>
      </c>
      <c r="B132" s="311" t="str">
        <f t="shared" si="2"/>
        <v>23/07/2019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06162600</v>
      </c>
      <c r="B133" s="311" t="str">
        <f t="shared" si="2"/>
        <v>23/07/2019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06162600</v>
      </c>
      <c r="B134" s="311" t="str">
        <f t="shared" si="2"/>
        <v>23/07/2019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06162600</v>
      </c>
      <c r="B135" s="311" t="str">
        <f t="shared" si="2"/>
        <v>23/07/2019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06162600</v>
      </c>
      <c r="B136" s="311" t="str">
        <f t="shared" si="2"/>
        <v>23/07/2019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06162600</v>
      </c>
      <c r="B137" s="311" t="str">
        <f t="shared" si="2"/>
        <v>23/07/2019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06162600</v>
      </c>
      <c r="B138" s="311" t="str">
        <f t="shared" si="2"/>
        <v>23/07/2019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06162600</v>
      </c>
      <c r="B139" s="311" t="str">
        <f t="shared" si="2"/>
        <v>23/07/2019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06162600</v>
      </c>
      <c r="B140" s="311" t="str">
        <f t="shared" si="2"/>
        <v>23/07/2019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06162600</v>
      </c>
      <c r="B141" s="311" t="str">
        <f t="shared" si="2"/>
        <v>23/07/2019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06162600</v>
      </c>
      <c r="B142" s="311" t="str">
        <f t="shared" si="2"/>
        <v>23/07/2019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06162600</v>
      </c>
      <c r="B143" s="311" t="str">
        <f t="shared" si="2"/>
        <v>23/07/2019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06162600</v>
      </c>
      <c r="B144" s="311" t="str">
        <f t="shared" si="2"/>
        <v>23/07/2019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06162600</v>
      </c>
      <c r="B145" s="311" t="str">
        <f t="shared" si="2"/>
        <v>23/07/2019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06162600</v>
      </c>
      <c r="B146" s="311" t="str">
        <f t="shared" si="2"/>
        <v>23/07/2019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06162600</v>
      </c>
      <c r="B147" s="311" t="str">
        <f t="shared" si="2"/>
        <v>23/07/2019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06162600</v>
      </c>
      <c r="B148" s="311" t="str">
        <f t="shared" si="2"/>
        <v>23/07/2019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06162600</v>
      </c>
      <c r="B149" s="311" t="str">
        <f t="shared" si="2"/>
        <v>23/07/2019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06162600</v>
      </c>
      <c r="B150" s="311" t="str">
        <f t="shared" si="2"/>
        <v>23/07/2019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06162600</v>
      </c>
      <c r="B151" s="311" t="str">
        <f t="shared" si="2"/>
        <v>23/07/2019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06162600</v>
      </c>
      <c r="B152" s="311" t="str">
        <f t="shared" si="2"/>
        <v>23/07/2019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06162600</v>
      </c>
      <c r="B153" s="311" t="str">
        <f t="shared" si="2"/>
        <v>23/07/2019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06162600</v>
      </c>
      <c r="B154" s="311" t="str">
        <f t="shared" si="3"/>
        <v>23/07/2019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06162600</v>
      </c>
      <c r="B155" s="311" t="str">
        <f t="shared" si="3"/>
        <v>23/07/2019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06162600</v>
      </c>
      <c r="B156" s="311" t="str">
        <f t="shared" si="3"/>
        <v>23/07/2019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06162600</v>
      </c>
      <c r="B157" s="311" t="str">
        <f t="shared" si="3"/>
        <v>23/07/2019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06162600</v>
      </c>
      <c r="B158" s="311" t="str">
        <f t="shared" si="3"/>
        <v>23/07/2019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06162600</v>
      </c>
      <c r="B159" s="311" t="str">
        <f t="shared" si="3"/>
        <v>23/07/2019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06162600</v>
      </c>
      <c r="B160" s="311" t="str">
        <f t="shared" si="3"/>
        <v>23/07/2019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06162600</v>
      </c>
      <c r="B161" s="311" t="str">
        <f t="shared" si="3"/>
        <v>23/07/2019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06162600</v>
      </c>
      <c r="B162" s="311" t="str">
        <f t="shared" si="3"/>
        <v>23/07/2019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06162600</v>
      </c>
      <c r="B163" s="311" t="str">
        <f t="shared" si="3"/>
        <v>23/07/2019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06162600</v>
      </c>
      <c r="B164" s="311" t="str">
        <f t="shared" si="3"/>
        <v>23/07/2019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06162600</v>
      </c>
      <c r="B165" s="311" t="str">
        <f t="shared" si="3"/>
        <v>23/07/2019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06162600</v>
      </c>
      <c r="B166" s="311" t="str">
        <f t="shared" si="3"/>
        <v>23/07/2019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06162600</v>
      </c>
      <c r="B167" s="311" t="str">
        <f t="shared" si="3"/>
        <v>23/07/2019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06162600</v>
      </c>
      <c r="B168" s="311" t="str">
        <f t="shared" si="3"/>
        <v>23/07/2019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06162600</v>
      </c>
      <c r="B169" s="311" t="str">
        <f t="shared" si="3"/>
        <v>23/07/2019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06162600</v>
      </c>
      <c r="B170" s="311" t="str">
        <f t="shared" si="3"/>
        <v>23/07/2019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06162600</v>
      </c>
      <c r="B171" s="311" t="str">
        <f t="shared" si="3"/>
        <v>23/07/2019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06162600</v>
      </c>
      <c r="B172" s="311" t="str">
        <f t="shared" si="3"/>
        <v>23/07/2019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06162600</v>
      </c>
      <c r="B173" s="311" t="str">
        <f t="shared" si="3"/>
        <v>23/07/2019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06162600</v>
      </c>
      <c r="B174" s="311" t="str">
        <f t="shared" si="3"/>
        <v>23/07/2019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06162600</v>
      </c>
      <c r="B175" s="311" t="str">
        <f t="shared" si="3"/>
        <v>23/07/2019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06162600</v>
      </c>
      <c r="B176" s="311" t="str">
        <f t="shared" si="3"/>
        <v>23/07/2019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06162600</v>
      </c>
      <c r="B177" s="311" t="str">
        <f t="shared" si="3"/>
        <v>23/07/2019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06162600</v>
      </c>
      <c r="B178" s="311" t="str">
        <f t="shared" si="3"/>
        <v>23/07/2019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06162600</v>
      </c>
      <c r="B179" s="311" t="str">
        <f t="shared" si="3"/>
        <v>23/07/2019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06162600</v>
      </c>
      <c r="B180" s="311" t="str">
        <f t="shared" si="3"/>
        <v>23/07/2019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06162600</v>
      </c>
      <c r="B181" s="311" t="str">
        <f t="shared" si="3"/>
        <v>23/07/2019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06162600</v>
      </c>
      <c r="B182" s="311" t="str">
        <f t="shared" si="3"/>
        <v>23/07/2019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06162600</v>
      </c>
      <c r="B183" s="311" t="str">
        <f t="shared" si="3"/>
        <v>23/07/2019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06162600</v>
      </c>
      <c r="B184" s="311" t="str">
        <f t="shared" si="3"/>
        <v>23/07/2019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06162600</v>
      </c>
      <c r="B185" s="311" t="str">
        <f t="shared" si="3"/>
        <v>23/07/2019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06162600</v>
      </c>
      <c r="B186" s="311" t="str">
        <f t="shared" si="4"/>
        <v>23/07/2019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06162600</v>
      </c>
      <c r="B187" s="311" t="str">
        <f t="shared" si="4"/>
        <v>23/07/2019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06162600</v>
      </c>
      <c r="B188" s="311" t="str">
        <f t="shared" si="4"/>
        <v>23/07/2019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06162600</v>
      </c>
      <c r="B189" s="311" t="str">
        <f t="shared" si="4"/>
        <v>23/07/2019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06162600</v>
      </c>
      <c r="B190" s="311" t="str">
        <f t="shared" si="4"/>
        <v>23/07/2019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06162600</v>
      </c>
      <c r="B191" s="311" t="str">
        <f t="shared" si="4"/>
        <v>23/07/2019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06162600</v>
      </c>
      <c r="B192" s="311" t="str">
        <f t="shared" si="4"/>
        <v>23/07/2019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06162600</v>
      </c>
      <c r="B193" s="311" t="str">
        <f t="shared" si="4"/>
        <v>23/07/2019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06162600</v>
      </c>
      <c r="B194" s="311" t="str">
        <f t="shared" si="4"/>
        <v>23/07/2019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06162600</v>
      </c>
      <c r="B195" s="311" t="str">
        <f t="shared" si="4"/>
        <v>23/07/2019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06162600</v>
      </c>
      <c r="B196" s="311" t="str">
        <f t="shared" si="4"/>
        <v>23/07/2019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06162600</v>
      </c>
      <c r="B197" s="311" t="str">
        <f t="shared" si="4"/>
        <v>23/07/2019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06162600</v>
      </c>
      <c r="B198" s="311" t="str">
        <f t="shared" si="4"/>
        <v>23/07/2019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06162600</v>
      </c>
      <c r="B199" s="311" t="str">
        <f t="shared" si="4"/>
        <v>23/07/2019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06162600</v>
      </c>
      <c r="B200" s="311" t="str">
        <f t="shared" si="4"/>
        <v>23/07/2019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06162600</v>
      </c>
      <c r="B201" s="311" t="str">
        <f t="shared" si="4"/>
        <v>23/07/2019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06162600</v>
      </c>
      <c r="B202" s="311" t="str">
        <f t="shared" si="4"/>
        <v>23/07/2019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06162600</v>
      </c>
      <c r="B203" s="311" t="str">
        <f t="shared" si="4"/>
        <v>23/07/2019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06162600</v>
      </c>
      <c r="B204" s="311" t="str">
        <f t="shared" si="4"/>
        <v>23/07/2019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06162600</v>
      </c>
      <c r="B205" s="311" t="str">
        <f t="shared" si="4"/>
        <v>23/07/2019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06162600</v>
      </c>
      <c r="B206" s="311" t="str">
        <f t="shared" si="4"/>
        <v>23/07/2019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06162600</v>
      </c>
      <c r="B207" s="311" t="str">
        <f t="shared" si="4"/>
        <v>23/07/2019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06162600</v>
      </c>
      <c r="B208" s="311" t="str">
        <f t="shared" si="4"/>
        <v>23/07/2019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06162600</v>
      </c>
      <c r="B209" s="311" t="str">
        <f t="shared" si="4"/>
        <v>23/07/2019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06162600</v>
      </c>
      <c r="B210" s="311" t="str">
        <f t="shared" si="4"/>
        <v>23/07/2019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06162600</v>
      </c>
      <c r="B211" s="311" t="str">
        <f t="shared" si="4"/>
        <v>23/07/2019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06162600</v>
      </c>
      <c r="B212" s="311" t="str">
        <f t="shared" si="4"/>
        <v>23/07/2019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06162600</v>
      </c>
      <c r="B213" s="311" t="str">
        <f t="shared" si="4"/>
        <v>23/07/2019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06162600</v>
      </c>
      <c r="B214" s="311" t="str">
        <f t="shared" si="4"/>
        <v>23/07/2019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06162600</v>
      </c>
      <c r="B215" s="311" t="str">
        <f t="shared" si="4"/>
        <v>23/07/2019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06162600</v>
      </c>
      <c r="B216" s="311" t="str">
        <f t="shared" si="4"/>
        <v>23/07/2019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06162600</v>
      </c>
      <c r="B217" s="311" t="str">
        <f t="shared" si="4"/>
        <v>23/07/2019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06162600</v>
      </c>
      <c r="B218" s="311" t="str">
        <f t="shared" si="5"/>
        <v>23/07/2019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06162600</v>
      </c>
      <c r="B219" s="311" t="str">
        <f t="shared" si="5"/>
        <v>23/07/2019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06162600</v>
      </c>
      <c r="B220" s="311" t="str">
        <f t="shared" si="5"/>
        <v>23/07/2019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06162600</v>
      </c>
      <c r="B221" s="311" t="str">
        <f t="shared" si="5"/>
        <v>23/07/2019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06162600</v>
      </c>
      <c r="B222" s="311" t="str">
        <f t="shared" si="5"/>
        <v>23/07/2019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06162600</v>
      </c>
      <c r="B223" s="311" t="str">
        <f t="shared" si="5"/>
        <v>23/07/2019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06162600</v>
      </c>
      <c r="B224" s="311" t="str">
        <f t="shared" si="5"/>
        <v>23/07/2019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06162600</v>
      </c>
      <c r="B225" s="311" t="str">
        <f t="shared" si="5"/>
        <v>23/07/2019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06162600</v>
      </c>
      <c r="B226" s="311" t="str">
        <f t="shared" si="5"/>
        <v>23/07/2019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06162600</v>
      </c>
      <c r="B227" s="311" t="str">
        <f t="shared" si="5"/>
        <v>23/07/2019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06162600</v>
      </c>
      <c r="B228" s="311" t="str">
        <f t="shared" si="5"/>
        <v>23/07/2019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06162600</v>
      </c>
      <c r="B229" s="311" t="str">
        <f t="shared" si="5"/>
        <v>23/07/2019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06162600</v>
      </c>
      <c r="B230" s="311" t="str">
        <f t="shared" si="5"/>
        <v>23/07/2019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06162600</v>
      </c>
      <c r="B231" s="311" t="str">
        <f t="shared" si="5"/>
        <v>23/07/2019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06162600</v>
      </c>
      <c r="B232" s="311" t="str">
        <f t="shared" si="5"/>
        <v>23/07/2019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06162600</v>
      </c>
      <c r="B233" s="311" t="str">
        <f t="shared" si="5"/>
        <v>23/07/2019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06162600</v>
      </c>
      <c r="B234" s="311" t="str">
        <f t="shared" si="5"/>
        <v>23/07/2019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06162600</v>
      </c>
      <c r="B235" s="311" t="str">
        <f t="shared" si="5"/>
        <v>23/07/2019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06162600</v>
      </c>
      <c r="B236" s="311" t="str">
        <f t="shared" si="5"/>
        <v>23/07/2019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06162600</v>
      </c>
      <c r="B237" s="311" t="str">
        <f t="shared" si="5"/>
        <v>23/07/2019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06162600</v>
      </c>
      <c r="B238" s="311" t="str">
        <f t="shared" si="5"/>
        <v>23/07/2019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06162600</v>
      </c>
      <c r="B239" s="311" t="str">
        <f t="shared" si="5"/>
        <v>23/07/2019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06162600</v>
      </c>
      <c r="B240" s="311" t="str">
        <f t="shared" si="5"/>
        <v>23/07/2019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06162600</v>
      </c>
      <c r="B241" s="311" t="str">
        <f t="shared" si="5"/>
        <v>23/07/2019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06162600</v>
      </c>
      <c r="B242" s="311" t="str">
        <f t="shared" si="5"/>
        <v>23/07/2019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06162600</v>
      </c>
      <c r="B243" s="311" t="str">
        <f t="shared" si="5"/>
        <v>23/07/2019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B768E18-A887-466B-9E33-F6107B02C161}">
      <formula1>$T$2:$T$3</formula1>
    </dataValidation>
    <dataValidation type="list" allowBlank="1" showErrorMessage="1" errorTitle="Bocal de regroupement" sqref="F78" xr:uid="{63F46019-B9AF-4D7B-BFAE-E7E671B3356A}">
      <formula1>#REF!</formula1>
    </dataValidation>
    <dataValidation type="list" allowBlank="1" showErrorMessage="1" errorTitle="Abondance végétation de 0 à 5" sqref="K78" xr:uid="{16D4EC02-9AF6-4ECC-B780-E9E16040220F}">
      <formula1>#REF!</formula1>
    </dataValidation>
    <dataValidation type="list" allowBlank="1" showErrorMessage="1" errorTitle="Intensité du comatage de 0 à 5" sqref="H78" xr:uid="{48213F67-FC6C-4765-B5F7-113B7D081EF2}">
      <formula1>#REF!</formula1>
    </dataValidation>
    <dataValidation type="list" allowBlank="1" showErrorMessage="1" errorTitle="Codage SANDRE svp" sqref="E78" xr:uid="{F6FCAB6B-DF3A-401D-8BA5-B134F88855CD}">
      <formula1>#REF!</formula1>
    </dataValidation>
    <dataValidation type="list" allowBlank="1" showInputMessage="1" showErrorMessage="1" sqref="D78 IV67:IV78" xr:uid="{F96915EA-14D1-4FC5-8CA3-F1CCFA2C71E9}">
      <formula1>#REF!</formula1>
    </dataValidation>
    <dataValidation type="list" allowBlank="1" errorTitle="Codage SANDRE svp" sqref="E66:E77" xr:uid="{E089CBFB-3811-42E2-9323-1F132271CFC0}">
      <formula1>"N1, N3, N5 , N6"</formula1>
    </dataValidation>
    <dataValidation type="list" allowBlank="1" showInputMessage="1" sqref="D67:D77" xr:uid="{F755AA77-3F57-4551-A099-848E43058B40}">
      <formula1>"S1, S2, S3, S9, S10, S11, S18, S24, S25, S28, S29, S30"</formula1>
    </dataValidation>
    <dataValidation allowBlank="1" showErrorMessage="1" errorTitle="Altitude en mètres" sqref="K23:N23" xr:uid="{6CF89850-CE8F-432A-AD2A-48BC84D7B8F9}"/>
    <dataValidation type="list" allowBlank="1" errorTitle="Bocal de regroupement" sqref="F66:F77" xr:uid="{D212C748-A05F-44F8-A67E-47A3D257469F}">
      <formula1>"PhA , PhB, PhC"</formula1>
    </dataValidation>
    <dataValidation type="list" allowBlank="1" errorTitle="Intensité du comatage de 0 à 5" sqref="H66:H77" xr:uid="{6EDDCAB4-D796-43A5-9F38-829D1B7AC7BC}">
      <formula1>"0, 1, 2, 3, 4, 5"</formula1>
    </dataValidation>
    <dataValidation type="list" allowBlank="1" errorTitle="Stabilité ou non du substrat" sqref="I66:I77" xr:uid="{AB9868BB-C90C-4738-BA1D-BBC87586839C}">
      <formula1>"stable , moyennement stable , instable"</formula1>
    </dataValidation>
    <dataValidation type="list" allowBlank="1" errorTitle="Abondance végétation de 0 à 5" sqref="K66:K77" xr:uid="{073BE794-2B0F-47B7-A8F5-791A57C2F168}">
      <formula1>"0, 1, 2, 3, 4, 5"</formula1>
    </dataValidation>
    <dataValidation type="list" allowBlank="1" errorTitle="Choisir une des 4 catégories" error="Vous devez indiquer une des 4 catégories de la liste déroulante" sqref="I39:I50" xr:uid="{9E3216AB-95EF-4A71-9C4A-0539C2B11C03}">
      <formula1>"D, M, MNR, P"</formula1>
    </dataValidation>
    <dataValidation type="list" allowBlank="1" sqref="D66" xr:uid="{F8FAEDC6-83A4-4256-B262-E9E76EA78B0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0D8B612-0CEE-445A-98A0-97EC51B2652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BDD26C4-25F9-4539-9F79-B70DB381605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59C019B-660A-46FF-91ED-58012B23A40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2B9B02C-F00B-4663-8995-93AF3C787328}">
      <formula1>1</formula1>
      <formula2>3</formula2>
    </dataValidation>
    <dataValidation allowBlank="1" showErrorMessage="1" promptTitle="ATTENTION" prompt="en Lambert II étendu" sqref="G23 E27:E28" xr:uid="{7C3C7039-4BA2-4066-BD0E-2C6E5093B83F}"/>
    <dataValidation type="textLength" allowBlank="1" showInputMessage="1" showErrorMessage="1" sqref="A41:E41 IS42:IV42" xr:uid="{22957110-246A-4C22-B6E9-EC8CC06D91E2}">
      <formula1>0</formula1>
      <formula2>50</formula2>
    </dataValidation>
    <dataValidation type="whole" allowBlank="1" showErrorMessage="1" errorTitle="Altitude en mètres" sqref="I23:I28" xr:uid="{788D6BC1-7A10-4E5E-BFB1-0DF800A00CE0}">
      <formula1>0</formula1>
      <formula2>4000</formula2>
    </dataValidation>
    <dataValidation type="decimal" allowBlank="1" showErrorMessage="1" errorTitle="Recouvrement en % de 0 à 100" sqref="H39:H50" xr:uid="{0092A072-2BB4-4E89-AF29-64225D213D94}">
      <formula1>0</formula1>
      <formula2>100</formula2>
    </dataValidation>
    <dataValidation type="textLength" operator="equal" allowBlank="1" showErrorMessage="1" errorTitle="Code INSEE selon le type 00000" sqref="F23" xr:uid="{37DBCB30-D28C-4842-8D3C-FECE73AB518A}">
      <formula1>5</formula1>
      <formula2>0</formula2>
    </dataValidation>
    <dataValidation type="date" allowBlank="1" showErrorMessage="1" errorTitle="Date du prélèvement (jj/mm/aaaa)" sqref="IV40" xr:uid="{129ABF7D-C2B1-4763-B759-0C485F84F30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2020-09-14T14:05:35Z</dcterms:created>
  <dcterms:modified xsi:type="dcterms:W3CDTF">2020-09-14T14:05:42Z</dcterms:modified>
</cp:coreProperties>
</file>