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<sst xmlns="http://schemas.openxmlformats.org/spreadsheetml/2006/main" count="654" uniqueCount="341">
  <si>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</si>
  <si>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</si>
  <si>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</si>
  <si>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</si>
  <si>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</si>
  <si>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</si>
  <si>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</si>
  <si>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</si>
  <si>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</si>
  <si>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</si>
  <si>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</si>
  <si>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</si>
  <si>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</si>
  <si>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</si>
  <si>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</si>
  <si>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</si>
  <si>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</si>
  <si>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</si>
  <si>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</si>
  <si>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</si>
  <si>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</si>
  <si>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</si>
  <si>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</si>
  <si>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</si>
  <si>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</si>
  <si>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</si>
  <si>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</si>
  <si>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</si>
  <si>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</si>
  <si>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</si>
  <si>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</si>
  <si>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</si>
  <si>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</si>
  <si>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</si>
  <si>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</si>
  <si>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</si>
  <si>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</si>
  <si>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</si>
  <si>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</si>
  <si>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</si>
  <si>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</si>
  <si>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</si>
  <si>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</si>
  <si>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</si>
  <si>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</si>
  <si>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</si>
  <si>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</si>
  <si>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</si>
  <si>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</si>
  <si>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</si>
  <si>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</si>
  <si>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</si>
  <si>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</si>
  <si>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</si>
  <si>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</si>
  <si>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</si>
  <si>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</si>
  <si>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</si>
  <si>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</si>
  <si>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</si>
  <si>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</si>
  <si>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</si>
  <si>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</si>
  <si>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</si>
  <si>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</si>
  <si>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</si>
  <si>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</si>
  <si>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</si>
  <si>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</si>
  <si>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</si>
  <si>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</si>
  <si>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</si>
  <si>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</si>
  <si>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</si>
  <si>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</si>
  <si>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</si>
  <si>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</si>
  <si>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</si>
  <si>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</si>
  <si>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</si>
  <si>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</si>
  <si>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</si>
  <si>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</si>
  <si>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</si>
  <si>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</si>
  <si>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</si>
  <si>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</si>
  <si>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</si>
  <si>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</si>
  <si>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</si>
  <si>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</si>
  <si>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</si>
  <si>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</si>
  <si>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</si>
  <si>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</si>
  <si>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</si>
  <si>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</si>
  <si>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</si>
  <si>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</si>
  <si>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</si>
  <si>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</si>
  <si>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</si>
  <si>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</si>
  <si>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</si>
  <si>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</si>
  <si>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</si>
  <si>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</si>
  <si>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</si>
  <si>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</si>
  <si>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</si>
  <si>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</si>
  <si>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</si>
  <si>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</si>
  <si>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</si>
  <si>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</si>
  <si>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</si>
  <si>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</si>
  <si>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</si>
  <si>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</si>
  <si>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</si>
  <si>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</si>
  <si>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</si>
  <si>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</si>
  <si>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</si>
  <si>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</si>
  <si>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</si>
  <si>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</si>
  <si>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</si>
  <si>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</si>
  <si>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</si>
  <si>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</si>
  <si>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</si>
  <si>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</si>
  <si>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</si>
  <si>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</si>
  <si>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</si>
  <si>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</si>
  <si>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</si>
  <si>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</si>
  <si>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</si>
  <si>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</si>
  <si>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</si>
  <si>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</si>
  <si>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</si>
  <si>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</si>
  <si>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</si>
  <si>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</si>
  <si>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</si>
  <si>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</si>
  <si>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</si>
  <si>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</si>
  <si>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</si>
  <si>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</si>
  <si>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</si>
  <si>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</si>
  <si>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</si>
  <si>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</si>
  <si>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</si>
  <si>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</si>
  <si>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</si>
  <si>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</si>
  <si>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</si>
  <si>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</si>
  <si>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</si>
  <si>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</si>
  <si>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</si>
  <si>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</si>
  <si>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</si>
  <si>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</si>
  <si>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</si>
  <si>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</si>
  <si>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</si>
  <si>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</si>
  <si>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</si>
  <si>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</si>
  <si>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</si>
  <si>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</si>
  <si>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</si>
  <si>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</si>
  <si>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</si>
  <si>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</si>
  <si>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</si>
  <si>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</si>
  <si>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</si>
  <si>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</si>
  <si>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</si>
  <si>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</si>
  <si>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</si>
  <si>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</si>
  <si>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</si>
  <si>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</si>
  <si>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</si>
  <si>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</si>
  <si>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</si>
  <si>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</si>
  <si>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</si>
  <si>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</si>
  <si>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</si>
  <si>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</si>
  <si>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</si>
  <si>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</si>
  <si>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</si>
  <si>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</si>
  <si>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</si>
  <si>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</si>
  <si>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</si>
  <si>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</si>
  <si>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</si>
  <si>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</si>
  <si>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</si>
  <si>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</si>
  <si>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</si>
  <si>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</si>
  <si>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</si>
  <si>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</si>
  <si>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</si>
  <si>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</si>
  <si>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</si>
  <si>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</si>
  <si>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</si>
  <si>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</si>
  <si>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</si>
  <si>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</si>
  <si>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</si>
  <si>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</si>
  <si>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</si>
  <si>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</si>
  <si>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</si>
  <si>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</si>
  <si>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</si>
  <si>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</si>
  <si>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</si>
  <si>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</si>
  <si>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</si>
  <si>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</si>
  <si>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</si>
  <si>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</si>
  <si>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</si>
  <si>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</si>
  <si>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</si>
  <si>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</si>
  <si>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</si>
  <si>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</si>
  <si>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</si>
  <si>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</si>
  <si>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</si>
  <si>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</si>
  <si>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</si>
  <si>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</si>
  <si>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</si>
  <si>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</si>
  <si>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</si>
  <si>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</si>
  <si>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</si>
  <si>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</si>
  <si>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</si>
  <si>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</si>
  <si>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</si>
  <si>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</si>
  <si>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</si>
  <si>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</si>
  <si>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</si>
  <si>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</si>
  <si>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</si>
  <si>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</si>
  <si>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</si>
  <si>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</si>
  <si>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</si>
  <si>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</si>
  <si>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</si>
  <si>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</si>
  <si>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</si>
  <si>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</si>
  <si>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</si>
  <si>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</si>
  <si>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</si>
  <si>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06165900</t>
  </si>
  <si>
    <t>Coulon</t>
  </si>
  <si>
    <t>Cavaillon</t>
  </si>
  <si>
    <t>M</t>
  </si>
  <si>
    <t>P</t>
  </si>
  <si>
    <t>D</t>
  </si>
  <si>
    <t>X</t>
  </si>
  <si>
    <t>5    9</t>
  </si>
  <si>
    <t>XXX</t>
  </si>
  <si>
    <t>7   10</t>
  </si>
  <si>
    <t>XX</t>
  </si>
  <si>
    <t>8   11</t>
  </si>
  <si>
    <t>F. / Goeridae</t>
  </si>
  <si>
    <t>g. / Hydropsyche</t>
  </si>
  <si>
    <t>g. / Hydroptila</t>
  </si>
  <si>
    <t>g. / Orthotrichia</t>
  </si>
  <si>
    <t>g. / Athripsodes</t>
  </si>
  <si>
    <t>g. / Mystacides</t>
  </si>
  <si>
    <t>g. / Oecetis</t>
  </si>
  <si>
    <t>g. / Psychomyia</t>
  </si>
  <si>
    <t>g. / Rhyacophila</t>
  </si>
  <si>
    <t>F. / Baetidae</t>
  </si>
  <si>
    <t>g. / Baetis lato sensus</t>
  </si>
  <si>
    <t>g. / Procloeon</t>
  </si>
  <si>
    <t>g. / Caenis</t>
  </si>
  <si>
    <t>g. / Ecdyonurus</t>
  </si>
  <si>
    <t>g. / Micronecta</t>
  </si>
  <si>
    <t>g. / Gerris</t>
  </si>
  <si>
    <t>g. / Dryops</t>
  </si>
  <si>
    <t>g. / Helichus = Pomatinus</t>
  </si>
  <si>
    <t>g. / Elmis</t>
  </si>
  <si>
    <t>g. / Esolus</t>
  </si>
  <si>
    <t>g. / Limnius</t>
  </si>
  <si>
    <t>g. / Oulimnius</t>
  </si>
  <si>
    <t>g. / Stenelmis</t>
  </si>
  <si>
    <t>g. / Haliplus</t>
  </si>
  <si>
    <t>F. / Athericidae</t>
  </si>
  <si>
    <t>F. / Ceratopogonidae</t>
  </si>
  <si>
    <t>F. / Chironomidae</t>
  </si>
  <si>
    <t>F. / Limoniidae</t>
  </si>
  <si>
    <t>Sous-O. / ANISOPTERA</t>
  </si>
  <si>
    <t>F. / Gomphidae</t>
  </si>
  <si>
    <t>g. / Onychogomphus</t>
  </si>
  <si>
    <t>Sous-O. / ZYGOPTERA</t>
  </si>
  <si>
    <t>g. / Calopteryx</t>
  </si>
  <si>
    <t>Cl. / OSTRACODES</t>
  </si>
  <si>
    <t>F. / Gammaridae</t>
  </si>
  <si>
    <t>g. / Gammarus</t>
  </si>
  <si>
    <t>F. / Asellidae</t>
  </si>
  <si>
    <t>O. / HYDRACARIA</t>
  </si>
  <si>
    <t>g. / Corbicula</t>
  </si>
  <si>
    <t>g. / Pisidium</t>
  </si>
  <si>
    <t>g. / Valvata</t>
  </si>
  <si>
    <t>g. / Theodoxus</t>
  </si>
  <si>
    <t>g. / Radix</t>
  </si>
  <si>
    <t>g. / Physa sensus lato</t>
  </si>
  <si>
    <t>g. / Ancylus</t>
  </si>
  <si>
    <t>g. / Bithynia</t>
  </si>
  <si>
    <t>g. / Potamopyrgus</t>
  </si>
  <si>
    <t>F. / Erpobdellidae</t>
  </si>
  <si>
    <t>Cl. / OLIGOCHETES</t>
  </si>
  <si>
    <t>F. / Dugesiidae</t>
  </si>
  <si>
    <t>Cl. / NEMATODA</t>
  </si>
  <si>
    <t>Emb./ NEMERTEA</t>
  </si>
  <si>
    <t>84300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</si>
</sst>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49" fontId="31" fillId="34" borderId="82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E51" sqref="E51:F6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81" t="s">
        <v>0</v>
      </c>
      <c r="B1" s="282"/>
      <c r="C1" s="114"/>
      <c r="D1" s="114"/>
      <c r="E1" s="114"/>
      <c r="F1" s="114"/>
      <c r="G1" s="114"/>
      <c r="H1" s="114"/>
      <c r="I1" s="115" t="s">
        <v>186</v>
      </c>
      <c r="J1" s="281" t="s">
        <v>0</v>
      </c>
      <c r="K1" s="28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93" t="s">
        <v>78</v>
      </c>
      <c r="K5" s="294"/>
      <c r="L5" s="294"/>
      <c r="M5" s="294"/>
      <c r="N5" s="294"/>
      <c r="O5" s="294"/>
      <c r="P5" s="29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5" t="s">
        <v>276</v>
      </c>
      <c r="B6" s="288" t="s">
        <v>277</v>
      </c>
      <c r="C6" s="288" t="s">
        <v>278</v>
      </c>
      <c r="D6" s="259">
        <v>42236</v>
      </c>
      <c r="E6" s="239">
        <v>861352.33</v>
      </c>
      <c r="F6" s="239">
        <v>6308912.71</v>
      </c>
      <c r="G6" s="239">
        <v>861230.37</v>
      </c>
      <c r="H6" s="242">
        <v>6308807.68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6"/>
      <c r="B7" s="289"/>
      <c r="C7" s="289"/>
      <c r="D7" s="260"/>
      <c r="E7" s="240"/>
      <c r="F7" s="240"/>
      <c r="G7" s="240"/>
      <c r="H7" s="243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7"/>
      <c r="B8" s="290"/>
      <c r="C8" s="290"/>
      <c r="D8" s="261"/>
      <c r="E8" s="241"/>
      <c r="F8" s="241"/>
      <c r="G8" s="241"/>
      <c r="H8" s="244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7" t="s">
        <v>153</v>
      </c>
      <c r="F10" s="248"/>
      <c r="G10" s="249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50"/>
      <c r="F11" s="251"/>
      <c r="G11" s="252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14</v>
      </c>
      <c r="D12" s="126"/>
      <c r="E12" s="250"/>
      <c r="F12" s="251"/>
      <c r="G12" s="252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168</v>
      </c>
      <c r="D13" s="126"/>
      <c r="E13" s="250"/>
      <c r="F13" s="251"/>
      <c r="G13" s="252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10.5</v>
      </c>
      <c r="D14" s="126"/>
      <c r="E14" s="253"/>
      <c r="F14" s="254"/>
      <c r="G14" s="255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1764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88.2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6"/>
      <c r="B18" s="257"/>
      <c r="C18" s="257"/>
      <c r="D18" s="257"/>
      <c r="E18" s="258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209</v>
      </c>
      <c r="L19" s="173" t="s">
        <v>17</v>
      </c>
      <c r="M19" s="173" t="s">
        <v>273</v>
      </c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16</v>
      </c>
      <c r="M20" s="173" t="s">
        <v>273</v>
      </c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173</v>
      </c>
      <c r="L21" s="173" t="s">
        <v>16</v>
      </c>
      <c r="M21" s="173" t="s">
        <v>273</v>
      </c>
      <c r="N21" s="180">
        <v>20</v>
      </c>
      <c r="O21" s="180">
        <v>3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174</v>
      </c>
      <c r="L22" s="173" t="s">
        <v>16</v>
      </c>
      <c r="M22" s="173" t="s">
        <v>273</v>
      </c>
      <c r="N22" s="180">
        <v>5</v>
      </c>
      <c r="O22" s="180">
        <v>3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15</v>
      </c>
      <c r="M23" s="173" t="s">
        <v>274</v>
      </c>
      <c r="N23" s="180">
        <v>20</v>
      </c>
      <c r="O23" s="180">
        <v>2</v>
      </c>
      <c r="P23" s="180"/>
      <c r="Q23" s="180"/>
      <c r="R23" s="181"/>
      <c r="S23" s="116"/>
    </row>
    <row r="24" spans="1:19" ht="14.25" customHeight="1">
      <c r="A24" s="245" t="s">
        <v>3</v>
      </c>
      <c r="B24" s="246"/>
      <c r="C24" s="149" t="s">
        <v>4</v>
      </c>
      <c r="D24" s="149"/>
      <c r="E24" s="149"/>
      <c r="F24" s="186"/>
      <c r="J24" s="182" t="s">
        <v>102</v>
      </c>
      <c r="K24" s="173" t="s">
        <v>214</v>
      </c>
      <c r="L24" s="173" t="s">
        <v>15</v>
      </c>
      <c r="M24" s="173" t="s">
        <v>274</v>
      </c>
      <c r="N24" s="180">
        <v>15</v>
      </c>
      <c r="O24" s="180">
        <v>1</v>
      </c>
      <c r="P24" s="180"/>
      <c r="Q24" s="180"/>
      <c r="R24" s="181"/>
      <c r="S24" s="116"/>
    </row>
    <row r="25" spans="1:19" ht="14.25" customHeight="1">
      <c r="A25" s="245" t="s">
        <v>6</v>
      </c>
      <c r="B25" s="246"/>
      <c r="C25" s="149" t="s">
        <v>184</v>
      </c>
      <c r="D25" s="149"/>
      <c r="E25" s="149"/>
      <c r="F25" s="186"/>
      <c r="J25" s="182" t="s">
        <v>103</v>
      </c>
      <c r="K25" s="173" t="s">
        <v>172</v>
      </c>
      <c r="L25" s="173" t="s">
        <v>16</v>
      </c>
      <c r="M25" s="173" t="s">
        <v>274</v>
      </c>
      <c r="N25" s="180">
        <v>25</v>
      </c>
      <c r="O25" s="180">
        <v>1</v>
      </c>
      <c r="P25" s="180"/>
      <c r="Q25" s="180"/>
      <c r="R25" s="181"/>
      <c r="S25" s="116"/>
    </row>
    <row r="26" spans="1:19" ht="14.25" customHeight="1">
      <c r="A26" s="245" t="s">
        <v>8</v>
      </c>
      <c r="B26" s="246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17</v>
      </c>
      <c r="M26" s="173" t="s">
        <v>274</v>
      </c>
      <c r="N26" s="180">
        <v>15</v>
      </c>
      <c r="O26" s="180">
        <v>2</v>
      </c>
      <c r="P26" s="180"/>
      <c r="Q26" s="180"/>
      <c r="R26" s="181"/>
      <c r="S26" s="116"/>
    </row>
    <row r="27" spans="1:19" ht="14.25" customHeight="1">
      <c r="A27" s="245" t="s">
        <v>263</v>
      </c>
      <c r="B27" s="246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15</v>
      </c>
      <c r="M27" s="173" t="s">
        <v>275</v>
      </c>
      <c r="N27" s="180">
        <v>20</v>
      </c>
      <c r="O27" s="180">
        <v>1</v>
      </c>
      <c r="P27" s="180"/>
      <c r="Q27" s="180"/>
      <c r="R27" s="181"/>
      <c r="S27" s="116"/>
    </row>
    <row r="28" spans="1:19" ht="14.25" customHeight="1">
      <c r="A28" s="245" t="s">
        <v>265</v>
      </c>
      <c r="B28" s="246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16</v>
      </c>
      <c r="M28" s="173" t="s">
        <v>275</v>
      </c>
      <c r="N28" s="180">
        <v>10</v>
      </c>
      <c r="O28" s="180">
        <v>2</v>
      </c>
      <c r="P28" s="180"/>
      <c r="Q28" s="180"/>
      <c r="R28" s="181"/>
      <c r="S28" s="116"/>
    </row>
    <row r="29" spans="1:18" ht="14.25" customHeight="1">
      <c r="A29" s="245" t="s">
        <v>264</v>
      </c>
      <c r="B29" s="246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17</v>
      </c>
      <c r="M29" s="173" t="s">
        <v>275</v>
      </c>
      <c r="N29" s="180">
        <v>5</v>
      </c>
      <c r="O29" s="180">
        <v>3</v>
      </c>
      <c r="P29" s="180"/>
      <c r="Q29" s="180"/>
      <c r="R29" s="181"/>
    </row>
    <row r="30" spans="1:18" ht="14.25" customHeight="1">
      <c r="A30" s="245" t="s">
        <v>266</v>
      </c>
      <c r="B30" s="246"/>
      <c r="C30" s="138" t="s">
        <v>270</v>
      </c>
      <c r="D30" s="138"/>
      <c r="E30" s="138"/>
      <c r="F30" s="186"/>
      <c r="J30" s="187" t="s">
        <v>108</v>
      </c>
      <c r="K30" s="188" t="s">
        <v>214</v>
      </c>
      <c r="L30" s="188" t="s">
        <v>16</v>
      </c>
      <c r="M30" s="188" t="s">
        <v>275</v>
      </c>
      <c r="N30" s="189">
        <v>15</v>
      </c>
      <c r="O30" s="189">
        <v>2</v>
      </c>
      <c r="P30" s="189"/>
      <c r="Q30" s="189"/>
      <c r="R30" s="190"/>
    </row>
    <row r="31" spans="1:6" ht="14.25" customHeight="1">
      <c r="A31" s="245" t="s">
        <v>127</v>
      </c>
      <c r="B31" s="246"/>
      <c r="C31" s="138" t="s">
        <v>191</v>
      </c>
      <c r="D31" s="138"/>
      <c r="E31" s="142"/>
      <c r="F31" s="186"/>
    </row>
    <row r="32" spans="1:14" ht="14.25" customHeight="1">
      <c r="A32" s="245" t="s">
        <v>9</v>
      </c>
      <c r="B32" s="24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300" t="s">
        <v>82</v>
      </c>
      <c r="M33" s="30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2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14"/>
      <c r="D41" s="114"/>
      <c r="E41" s="114"/>
      <c r="F41" s="114"/>
      <c r="G41" s="115" t="s">
        <v>187</v>
      </c>
      <c r="H41" s="281" t="s">
        <v>0</v>
      </c>
      <c r="I41" s="28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03" t="s">
        <v>14</v>
      </c>
      <c r="I46" s="264" t="s">
        <v>233</v>
      </c>
      <c r="J46" s="265"/>
      <c r="K46" s="272" t="s">
        <v>15</v>
      </c>
      <c r="L46" s="273"/>
      <c r="M46" s="276" t="s">
        <v>16</v>
      </c>
      <c r="N46" s="277"/>
      <c r="O46" s="299" t="s">
        <v>17</v>
      </c>
      <c r="P46" s="273"/>
    </row>
    <row r="47" spans="1:16" ht="12.75" customHeight="1">
      <c r="A47" s="302" t="s">
        <v>138</v>
      </c>
      <c r="B47" s="303"/>
      <c r="C47" s="303"/>
      <c r="D47" s="303"/>
      <c r="E47" s="303"/>
      <c r="F47" s="303"/>
      <c r="G47" s="304"/>
      <c r="H47" s="266" t="s">
        <v>18</v>
      </c>
      <c r="I47" s="262" t="s">
        <v>272</v>
      </c>
      <c r="J47" s="263"/>
      <c r="K47" s="274" t="s">
        <v>147</v>
      </c>
      <c r="L47" s="275"/>
      <c r="M47" s="280" t="s">
        <v>149</v>
      </c>
      <c r="N47" s="275"/>
      <c r="O47" s="280" t="s">
        <v>150</v>
      </c>
      <c r="P47" s="275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267"/>
      <c r="I48" s="297" t="s">
        <v>145</v>
      </c>
      <c r="J48" s="298"/>
      <c r="K48" s="278" t="s">
        <v>146</v>
      </c>
      <c r="L48" s="279"/>
      <c r="M48" s="296" t="s">
        <v>148</v>
      </c>
      <c r="N48" s="279"/>
      <c r="O48" s="296" t="s">
        <v>151</v>
      </c>
      <c r="P48" s="279"/>
    </row>
    <row r="49" spans="1:17" s="205" customFormat="1" ht="13.5" customHeight="1">
      <c r="A49" s="318" t="s">
        <v>140</v>
      </c>
      <c r="B49" s="310" t="s">
        <v>139</v>
      </c>
      <c r="C49" s="311" t="s">
        <v>14</v>
      </c>
      <c r="D49" s="313" t="s">
        <v>19</v>
      </c>
      <c r="E49" s="291" t="s">
        <v>201</v>
      </c>
      <c r="F49" s="291" t="s">
        <v>230</v>
      </c>
      <c r="G49" s="291" t="s">
        <v>203</v>
      </c>
      <c r="H49" s="204"/>
      <c r="I49" s="314" t="s">
        <v>197</v>
      </c>
      <c r="J49" s="314" t="s">
        <v>144</v>
      </c>
      <c r="K49" s="321" t="s">
        <v>197</v>
      </c>
      <c r="L49" s="320" t="s">
        <v>144</v>
      </c>
      <c r="M49" s="321" t="s">
        <v>197</v>
      </c>
      <c r="N49" s="320" t="s">
        <v>144</v>
      </c>
      <c r="O49" s="321" t="s">
        <v>197</v>
      </c>
      <c r="P49" s="320" t="s">
        <v>144</v>
      </c>
      <c r="Q49" s="316" t="s">
        <v>20</v>
      </c>
    </row>
    <row r="50" spans="1:17" s="205" customFormat="1" ht="13.5" customHeight="1" thickBot="1">
      <c r="A50" s="319"/>
      <c r="B50" s="297"/>
      <c r="C50" s="312"/>
      <c r="D50" s="298"/>
      <c r="E50" s="292"/>
      <c r="F50" s="292"/>
      <c r="G50" s="292"/>
      <c r="H50" s="206"/>
      <c r="I50" s="315"/>
      <c r="J50" s="315"/>
      <c r="K50" s="296"/>
      <c r="L50" s="279"/>
      <c r="M50" s="296"/>
      <c r="N50" s="279"/>
      <c r="O50" s="296"/>
      <c r="P50" s="279"/>
      <c r="Q50" s="317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>
        <v>1</v>
      </c>
      <c r="F53" s="234" t="s">
        <v>279</v>
      </c>
      <c r="G53" s="220"/>
      <c r="H53" s="206"/>
      <c r="I53" s="220"/>
      <c r="J53" s="220"/>
      <c r="K53" s="221"/>
      <c r="L53" s="222"/>
      <c r="M53" s="221"/>
      <c r="N53" s="222"/>
      <c r="O53" s="221">
        <v>1</v>
      </c>
      <c r="P53" s="235" t="s">
        <v>282</v>
      </c>
      <c r="Q53" s="220">
        <v>1</v>
      </c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34" t="s">
        <v>279</v>
      </c>
      <c r="G54" s="220"/>
      <c r="H54" s="206"/>
      <c r="I54" s="220"/>
      <c r="J54" s="220"/>
      <c r="K54" s="221"/>
      <c r="L54" s="222"/>
      <c r="M54" s="221">
        <v>2</v>
      </c>
      <c r="N54" s="235" t="s">
        <v>282</v>
      </c>
      <c r="O54" s="221"/>
      <c r="P54" s="222"/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69</v>
      </c>
      <c r="F55" s="234" t="s">
        <v>281</v>
      </c>
      <c r="G55" s="220">
        <v>3</v>
      </c>
      <c r="H55" s="206"/>
      <c r="I55" s="220"/>
      <c r="J55" s="220"/>
      <c r="K55" s="236" t="s">
        <v>283</v>
      </c>
      <c r="L55" s="235" t="s">
        <v>284</v>
      </c>
      <c r="M55" s="236" t="s">
        <v>285</v>
      </c>
      <c r="N55" s="235" t="s">
        <v>286</v>
      </c>
      <c r="O55" s="236" t="s">
        <v>287</v>
      </c>
      <c r="P55" s="235" t="s">
        <v>282</v>
      </c>
      <c r="Q55" s="220">
        <v>6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24</v>
      </c>
      <c r="F56" s="234" t="s">
        <v>281</v>
      </c>
      <c r="G56" s="220">
        <v>1</v>
      </c>
      <c r="H56" s="206"/>
      <c r="I56" s="220"/>
      <c r="J56" s="220"/>
      <c r="K56" s="221">
        <v>6</v>
      </c>
      <c r="L56" s="235" t="s">
        <v>286</v>
      </c>
      <c r="M56" s="221">
        <v>12</v>
      </c>
      <c r="N56" s="235" t="s">
        <v>282</v>
      </c>
      <c r="O56" s="221"/>
      <c r="P56" s="222"/>
      <c r="Q56" s="220">
        <v>2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2</v>
      </c>
      <c r="F57" s="234" t="s">
        <v>279</v>
      </c>
      <c r="G57" s="220"/>
      <c r="H57" s="206"/>
      <c r="I57" s="220"/>
      <c r="J57" s="220"/>
      <c r="K57" s="221"/>
      <c r="L57" s="222"/>
      <c r="M57" s="221">
        <v>3</v>
      </c>
      <c r="N57" s="235" t="s">
        <v>282</v>
      </c>
      <c r="O57" s="221"/>
      <c r="P57" s="222"/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</v>
      </c>
      <c r="F58" s="234" t="s">
        <v>279</v>
      </c>
      <c r="G58" s="220"/>
      <c r="H58" s="206"/>
      <c r="I58" s="220"/>
      <c r="J58" s="220"/>
      <c r="K58" s="221"/>
      <c r="L58" s="222"/>
      <c r="M58" s="221">
        <v>4</v>
      </c>
      <c r="N58" s="235" t="s">
        <v>282</v>
      </c>
      <c r="O58" s="221"/>
      <c r="P58" s="222"/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1</v>
      </c>
      <c r="F60" s="234" t="s">
        <v>279</v>
      </c>
      <c r="G60" s="220"/>
      <c r="H60" s="206"/>
      <c r="I60" s="220"/>
      <c r="J60" s="220"/>
      <c r="K60" s="221"/>
      <c r="L60" s="222"/>
      <c r="M60" s="221"/>
      <c r="N60" s="222"/>
      <c r="O60" s="221"/>
      <c r="P60" s="235" t="s">
        <v>282</v>
      </c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34" t="s">
        <v>280</v>
      </c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1</v>
      </c>
      <c r="F62" s="233" t="s">
        <v>279</v>
      </c>
      <c r="G62" s="228"/>
      <c r="H62" s="206"/>
      <c r="I62" s="228"/>
      <c r="J62" s="228"/>
      <c r="K62" s="229"/>
      <c r="L62" s="237" t="s">
        <v>282</v>
      </c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308"/>
      <c r="J63" s="309"/>
      <c r="K63" s="308">
        <v>3</v>
      </c>
      <c r="L63" s="309"/>
      <c r="M63" s="308">
        <v>6</v>
      </c>
      <c r="N63" s="309"/>
      <c r="O63" s="308">
        <v>3</v>
      </c>
      <c r="P63" s="30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P36" sqref="P3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9" t="s">
        <v>31</v>
      </c>
      <c r="B1" s="331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6"/>
      <c r="B2" s="336"/>
      <c r="C2" s="336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8" t="s">
        <v>276</v>
      </c>
      <c r="C23" s="16" t="s">
        <v>277</v>
      </c>
      <c r="D23" s="16" t="s">
        <v>278</v>
      </c>
      <c r="E23" s="16" t="s">
        <v>278</v>
      </c>
      <c r="F23" s="28" t="s">
        <v>340</v>
      </c>
      <c r="G23" s="16"/>
      <c r="H23" s="16"/>
      <c r="I23" s="16"/>
      <c r="J23" s="16"/>
      <c r="K23" s="44"/>
      <c r="L23" s="44"/>
      <c r="M23" s="44"/>
      <c r="N23" s="44"/>
      <c r="O23" s="44">
        <v>14</v>
      </c>
      <c r="P23" s="44">
        <v>168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861352.33</v>
      </c>
      <c r="L24" s="98">
        <v>6308912.71</v>
      </c>
      <c r="M24" s="98">
        <v>861230.37</v>
      </c>
      <c r="N24" s="98">
        <v>6308807.68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9" t="s">
        <v>185</v>
      </c>
      <c r="B25" s="330"/>
      <c r="C25" s="331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9" t="s">
        <v>143</v>
      </c>
      <c r="H32" s="330"/>
      <c r="I32" s="330"/>
      <c r="J32" s="331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06165900</v>
      </c>
      <c r="B39" s="95" t="str">
        <f>C23</f>
        <v>Coulon</v>
      </c>
      <c r="C39" s="113" t="str">
        <f>D23</f>
        <v>Cavaillon</v>
      </c>
      <c r="D39" s="43">
        <v>42236</v>
      </c>
      <c r="E39" s="44">
        <v>10.5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6"/>
      <c r="B41" s="257"/>
      <c r="C41" s="257"/>
      <c r="D41" s="257"/>
      <c r="E41" s="258"/>
      <c r="F41" s="45" t="s">
        <v>220</v>
      </c>
      <c r="G41" s="89" t="s">
        <v>209</v>
      </c>
      <c r="H41" s="87">
        <v>1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69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24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279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9" t="s">
        <v>78</v>
      </c>
      <c r="B52" s="330"/>
      <c r="C52" s="330"/>
      <c r="D52" s="330"/>
      <c r="E52" s="331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06165900</v>
      </c>
      <c r="B66" s="60">
        <f>D39</f>
        <v>42236</v>
      </c>
      <c r="C66" s="61" t="s">
        <v>97</v>
      </c>
      <c r="D66" s="62" t="s">
        <v>209</v>
      </c>
      <c r="E66" s="62" t="s">
        <v>17</v>
      </c>
      <c r="F66" s="63" t="s">
        <v>273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06165900</v>
      </c>
      <c r="B67" s="72">
        <f>+B$66</f>
        <v>42236</v>
      </c>
      <c r="C67" s="61" t="s">
        <v>98</v>
      </c>
      <c r="D67" s="63" t="s">
        <v>213</v>
      </c>
      <c r="E67" s="63" t="s">
        <v>16</v>
      </c>
      <c r="F67" s="63" t="s">
        <v>273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06165900</v>
      </c>
      <c r="B68" s="72">
        <f aca="true" t="shared" si="1" ref="B68:B77">+B$66</f>
        <v>42236</v>
      </c>
      <c r="C68" s="61" t="s">
        <v>99</v>
      </c>
      <c r="D68" s="63" t="s">
        <v>173</v>
      </c>
      <c r="E68" s="63" t="s">
        <v>16</v>
      </c>
      <c r="F68" s="63" t="s">
        <v>273</v>
      </c>
      <c r="G68" s="87">
        <v>20</v>
      </c>
      <c r="H68" s="87">
        <v>3</v>
      </c>
      <c r="I68" s="87"/>
      <c r="J68" s="87"/>
      <c r="K68" s="87"/>
      <c r="T68" s="86"/>
      <c r="U68" s="86"/>
    </row>
    <row r="69" spans="1:21" ht="14.25">
      <c r="A69" s="71" t="str">
        <f t="shared" si="0"/>
        <v>06165900</v>
      </c>
      <c r="B69" s="72">
        <f t="shared" si="1"/>
        <v>42236</v>
      </c>
      <c r="C69" s="61" t="s">
        <v>100</v>
      </c>
      <c r="D69" s="63" t="s">
        <v>174</v>
      </c>
      <c r="E69" s="63" t="s">
        <v>16</v>
      </c>
      <c r="F69" s="63" t="s">
        <v>273</v>
      </c>
      <c r="G69" s="87">
        <v>5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06165900</v>
      </c>
      <c r="B70" s="72">
        <f t="shared" si="1"/>
        <v>42236</v>
      </c>
      <c r="C70" s="61" t="s">
        <v>101</v>
      </c>
      <c r="D70" s="63" t="s">
        <v>172</v>
      </c>
      <c r="E70" s="63" t="s">
        <v>15</v>
      </c>
      <c r="F70" s="63" t="s">
        <v>274</v>
      </c>
      <c r="G70" s="87">
        <v>20</v>
      </c>
      <c r="H70" s="87">
        <v>2</v>
      </c>
      <c r="I70" s="87"/>
      <c r="J70" s="87"/>
      <c r="K70" s="87"/>
      <c r="T70" s="86"/>
      <c r="U70" s="86"/>
    </row>
    <row r="71" spans="1:21" ht="14.25">
      <c r="A71" s="71" t="str">
        <f t="shared" si="0"/>
        <v>06165900</v>
      </c>
      <c r="B71" s="72">
        <f t="shared" si="1"/>
        <v>42236</v>
      </c>
      <c r="C71" s="61" t="s">
        <v>102</v>
      </c>
      <c r="D71" s="63" t="s">
        <v>214</v>
      </c>
      <c r="E71" s="63" t="s">
        <v>15</v>
      </c>
      <c r="F71" s="63" t="s">
        <v>274</v>
      </c>
      <c r="G71" s="87">
        <v>15</v>
      </c>
      <c r="H71" s="87">
        <v>1</v>
      </c>
      <c r="I71" s="87"/>
      <c r="J71" s="87"/>
      <c r="K71" s="87"/>
      <c r="T71" s="86"/>
      <c r="U71" s="86"/>
    </row>
    <row r="72" spans="1:21" ht="14.25">
      <c r="A72" s="71" t="str">
        <f t="shared" si="0"/>
        <v>06165900</v>
      </c>
      <c r="B72" s="72">
        <f t="shared" si="1"/>
        <v>42236</v>
      </c>
      <c r="C72" s="61" t="s">
        <v>103</v>
      </c>
      <c r="D72" s="63" t="s">
        <v>172</v>
      </c>
      <c r="E72" s="63" t="s">
        <v>16</v>
      </c>
      <c r="F72" s="63" t="s">
        <v>274</v>
      </c>
      <c r="G72" s="87">
        <v>25</v>
      </c>
      <c r="H72" s="87">
        <v>1</v>
      </c>
      <c r="I72" s="87"/>
      <c r="J72" s="87"/>
      <c r="K72" s="87"/>
      <c r="T72" s="86"/>
      <c r="U72" s="86"/>
    </row>
    <row r="73" spans="1:21" ht="14.25">
      <c r="A73" s="71" t="str">
        <f t="shared" si="0"/>
        <v>06165900</v>
      </c>
      <c r="B73" s="72">
        <f t="shared" si="1"/>
        <v>42236</v>
      </c>
      <c r="C73" s="61" t="s">
        <v>104</v>
      </c>
      <c r="D73" s="63" t="s">
        <v>172</v>
      </c>
      <c r="E73" s="63" t="s">
        <v>17</v>
      </c>
      <c r="F73" s="63" t="s">
        <v>274</v>
      </c>
      <c r="G73" s="87">
        <v>15</v>
      </c>
      <c r="H73" s="87">
        <v>2</v>
      </c>
      <c r="I73" s="87"/>
      <c r="J73" s="87"/>
      <c r="K73" s="87"/>
      <c r="T73" s="86"/>
      <c r="U73" s="86"/>
    </row>
    <row r="74" spans="1:21" ht="14.25">
      <c r="A74" s="71" t="str">
        <f t="shared" si="0"/>
        <v>06165900</v>
      </c>
      <c r="B74" s="72">
        <f t="shared" si="1"/>
        <v>42236</v>
      </c>
      <c r="C74" s="61" t="s">
        <v>105</v>
      </c>
      <c r="D74" s="63" t="s">
        <v>172</v>
      </c>
      <c r="E74" s="63" t="s">
        <v>15</v>
      </c>
      <c r="F74" s="63" t="s">
        <v>275</v>
      </c>
      <c r="G74" s="87">
        <v>20</v>
      </c>
      <c r="H74" s="87">
        <v>1</v>
      </c>
      <c r="I74" s="87"/>
      <c r="J74" s="87"/>
      <c r="K74" s="87"/>
      <c r="T74" s="86"/>
      <c r="U74" s="86"/>
    </row>
    <row r="75" spans="1:21" ht="14.25">
      <c r="A75" s="71" t="str">
        <f t="shared" si="0"/>
        <v>06165900</v>
      </c>
      <c r="B75" s="72">
        <f t="shared" si="1"/>
        <v>42236</v>
      </c>
      <c r="C75" s="61" t="s">
        <v>106</v>
      </c>
      <c r="D75" s="63" t="s">
        <v>172</v>
      </c>
      <c r="E75" s="63" t="s">
        <v>16</v>
      </c>
      <c r="F75" s="63" t="s">
        <v>275</v>
      </c>
      <c r="G75" s="87">
        <v>10</v>
      </c>
      <c r="H75" s="87">
        <v>2</v>
      </c>
      <c r="I75" s="87"/>
      <c r="J75" s="87"/>
      <c r="K75" s="87"/>
      <c r="T75" s="86"/>
      <c r="U75" s="86"/>
    </row>
    <row r="76" spans="1:21" ht="14.25">
      <c r="A76" s="71" t="str">
        <f t="shared" si="0"/>
        <v>06165900</v>
      </c>
      <c r="B76" s="72">
        <f t="shared" si="1"/>
        <v>42236</v>
      </c>
      <c r="C76" s="61" t="s">
        <v>107</v>
      </c>
      <c r="D76" s="63" t="s">
        <v>172</v>
      </c>
      <c r="E76" s="63" t="s">
        <v>17</v>
      </c>
      <c r="F76" s="63" t="s">
        <v>275</v>
      </c>
      <c r="G76" s="87">
        <v>5</v>
      </c>
      <c r="H76" s="87">
        <v>3</v>
      </c>
      <c r="I76" s="87"/>
      <c r="J76" s="87"/>
      <c r="K76" s="87"/>
      <c r="T76" s="86"/>
      <c r="U76" s="86"/>
    </row>
    <row r="77" spans="1:21" ht="14.25">
      <c r="A77" s="71" t="str">
        <f t="shared" si="0"/>
        <v>06165900</v>
      </c>
      <c r="B77" s="72">
        <f t="shared" si="1"/>
        <v>42236</v>
      </c>
      <c r="C77" s="61" t="s">
        <v>108</v>
      </c>
      <c r="D77" s="63" t="s">
        <v>214</v>
      </c>
      <c r="E77" s="63" t="s">
        <v>16</v>
      </c>
      <c r="F77" s="63" t="s">
        <v>275</v>
      </c>
      <c r="G77" s="87">
        <v>15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9" t="s">
        <v>109</v>
      </c>
      <c r="B79" s="331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06165900</v>
      </c>
      <c r="B88" s="96">
        <f>B66</f>
        <v>42236</v>
      </c>
      <c r="C88" s="87" t="s">
        <v>288</v>
      </c>
      <c r="D88" s="87">
        <v>286</v>
      </c>
      <c r="E88" s="87"/>
      <c r="F88" s="87">
        <v>2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06165900</v>
      </c>
      <c r="B89" s="72">
        <f>+B$88</f>
        <v>42236</v>
      </c>
      <c r="C89" s="87" t="s">
        <v>289</v>
      </c>
      <c r="D89" s="87">
        <v>212</v>
      </c>
      <c r="E89" s="87">
        <v>6</v>
      </c>
      <c r="F89" s="87">
        <v>352</v>
      </c>
      <c r="G89" s="87">
        <v>88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06165900</v>
      </c>
      <c r="B90" s="72">
        <f aca="true" t="shared" si="3" ref="B90:B121">+B$88</f>
        <v>42236</v>
      </c>
      <c r="C90" s="87" t="s">
        <v>290</v>
      </c>
      <c r="D90" s="87">
        <v>200</v>
      </c>
      <c r="E90" s="87">
        <v>4</v>
      </c>
      <c r="F90" s="87">
        <v>35</v>
      </c>
      <c r="G90" s="87">
        <v>38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06165900</v>
      </c>
      <c r="B91" s="72">
        <f t="shared" si="3"/>
        <v>42236</v>
      </c>
      <c r="C91" s="87" t="s">
        <v>291</v>
      </c>
      <c r="D91" s="87">
        <v>197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06165900</v>
      </c>
      <c r="B92" s="72">
        <f t="shared" si="3"/>
        <v>42236</v>
      </c>
      <c r="C92" s="87" t="s">
        <v>292</v>
      </c>
      <c r="D92" s="87">
        <v>311</v>
      </c>
      <c r="E92" s="87">
        <v>2</v>
      </c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06165900</v>
      </c>
      <c r="B93" s="72">
        <f t="shared" si="3"/>
        <v>42236</v>
      </c>
      <c r="C93" s="87" t="s">
        <v>293</v>
      </c>
      <c r="D93" s="87">
        <v>312</v>
      </c>
      <c r="E93" s="87">
        <v>6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06165900</v>
      </c>
      <c r="B94" s="72">
        <f t="shared" si="3"/>
        <v>42236</v>
      </c>
      <c r="C94" s="87" t="s">
        <v>294</v>
      </c>
      <c r="D94" s="87">
        <v>317</v>
      </c>
      <c r="E94" s="87"/>
      <c r="F94" s="87">
        <v>1</v>
      </c>
      <c r="G94" s="87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06165900</v>
      </c>
      <c r="B95" s="72">
        <f t="shared" si="3"/>
        <v>42236</v>
      </c>
      <c r="C95" s="87" t="s">
        <v>295</v>
      </c>
      <c r="D95" s="87">
        <v>239</v>
      </c>
      <c r="E95" s="87"/>
      <c r="F95" s="87">
        <v>25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06165900</v>
      </c>
      <c r="B96" s="72">
        <f t="shared" si="3"/>
        <v>42236</v>
      </c>
      <c r="C96" s="87" t="s">
        <v>296</v>
      </c>
      <c r="D96" s="87">
        <v>183</v>
      </c>
      <c r="E96" s="87"/>
      <c r="F96" s="87">
        <v>2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06165900</v>
      </c>
      <c r="B97" s="72">
        <f t="shared" si="3"/>
        <v>42236</v>
      </c>
      <c r="C97" s="87" t="s">
        <v>297</v>
      </c>
      <c r="D97" s="87">
        <v>363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06165900</v>
      </c>
      <c r="B98" s="72">
        <f t="shared" si="3"/>
        <v>42236</v>
      </c>
      <c r="C98" s="87" t="s">
        <v>298</v>
      </c>
      <c r="D98" s="87">
        <v>9794</v>
      </c>
      <c r="E98" s="87">
        <v>4</v>
      </c>
      <c r="F98" s="87">
        <v>106</v>
      </c>
      <c r="G98" s="87">
        <v>48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06165900</v>
      </c>
      <c r="B99" s="72">
        <f t="shared" si="3"/>
        <v>42236</v>
      </c>
      <c r="C99" s="87" t="s">
        <v>299</v>
      </c>
      <c r="D99" s="87">
        <v>390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06165900</v>
      </c>
      <c r="B100" s="72">
        <f t="shared" si="3"/>
        <v>42236</v>
      </c>
      <c r="C100" s="87" t="s">
        <v>300</v>
      </c>
      <c r="D100" s="87">
        <v>457</v>
      </c>
      <c r="E100" s="87">
        <v>14</v>
      </c>
      <c r="F100" s="87">
        <v>77</v>
      </c>
      <c r="G100" s="87">
        <v>32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06165900</v>
      </c>
      <c r="B101" s="72">
        <f t="shared" si="3"/>
        <v>42236</v>
      </c>
      <c r="C101" s="87" t="s">
        <v>301</v>
      </c>
      <c r="D101" s="87">
        <v>421</v>
      </c>
      <c r="E101" s="87"/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06165900</v>
      </c>
      <c r="B102" s="72">
        <f t="shared" si="3"/>
        <v>42236</v>
      </c>
      <c r="C102" s="87" t="s">
        <v>302</v>
      </c>
      <c r="D102" s="87">
        <v>719</v>
      </c>
      <c r="E102" s="87">
        <v>8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06165900</v>
      </c>
      <c r="B103" s="72">
        <f t="shared" si="3"/>
        <v>42236</v>
      </c>
      <c r="C103" s="87" t="s">
        <v>303</v>
      </c>
      <c r="D103" s="87">
        <v>735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06165900</v>
      </c>
      <c r="B104" s="72">
        <f t="shared" si="3"/>
        <v>42236</v>
      </c>
      <c r="C104" s="87" t="s">
        <v>304</v>
      </c>
      <c r="D104" s="87">
        <v>613</v>
      </c>
      <c r="E104" s="87">
        <v>2</v>
      </c>
      <c r="F104" s="87"/>
      <c r="G104" s="87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06165900</v>
      </c>
      <c r="B105" s="72">
        <f t="shared" si="3"/>
        <v>42236</v>
      </c>
      <c r="C105" s="87" t="s">
        <v>305</v>
      </c>
      <c r="D105" s="87">
        <v>611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06165900</v>
      </c>
      <c r="B106" s="72">
        <f t="shared" si="3"/>
        <v>42236</v>
      </c>
      <c r="C106" s="87" t="s">
        <v>306</v>
      </c>
      <c r="D106" s="87">
        <v>618</v>
      </c>
      <c r="E106" s="87">
        <v>3</v>
      </c>
      <c r="F106" s="87">
        <v>528</v>
      </c>
      <c r="G106" s="87">
        <v>123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06165900</v>
      </c>
      <c r="B107" s="72">
        <f t="shared" si="3"/>
        <v>42236</v>
      </c>
      <c r="C107" s="87" t="s">
        <v>307</v>
      </c>
      <c r="D107" s="87">
        <v>619</v>
      </c>
      <c r="E107" s="87">
        <v>2</v>
      </c>
      <c r="F107" s="87">
        <v>64</v>
      </c>
      <c r="G107" s="87">
        <v>27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06165900</v>
      </c>
      <c r="B108" s="72">
        <f t="shared" si="3"/>
        <v>42236</v>
      </c>
      <c r="C108" s="87" t="s">
        <v>308</v>
      </c>
      <c r="D108" s="87">
        <v>623</v>
      </c>
      <c r="E108" s="87">
        <v>7</v>
      </c>
      <c r="F108" s="87">
        <v>160</v>
      </c>
      <c r="G108" s="87">
        <v>64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06165900</v>
      </c>
      <c r="B109" s="72">
        <f t="shared" si="3"/>
        <v>42236</v>
      </c>
      <c r="C109" s="87" t="s">
        <v>309</v>
      </c>
      <c r="D109" s="87">
        <v>622</v>
      </c>
      <c r="E109" s="87"/>
      <c r="F109" s="87">
        <v>16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06165900</v>
      </c>
      <c r="B110" s="72">
        <f t="shared" si="3"/>
        <v>42236</v>
      </c>
      <c r="C110" s="87" t="s">
        <v>310</v>
      </c>
      <c r="D110" s="87">
        <v>617</v>
      </c>
      <c r="E110" s="87">
        <v>2</v>
      </c>
      <c r="F110" s="87">
        <v>48</v>
      </c>
      <c r="G110" s="87">
        <v>27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06165900</v>
      </c>
      <c r="B111" s="72">
        <f t="shared" si="3"/>
        <v>42236</v>
      </c>
      <c r="C111" s="87" t="s">
        <v>311</v>
      </c>
      <c r="D111" s="87">
        <v>518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06165900</v>
      </c>
      <c r="B112" s="72">
        <f t="shared" si="3"/>
        <v>42236</v>
      </c>
      <c r="C112" s="87" t="s">
        <v>312</v>
      </c>
      <c r="D112" s="87">
        <v>838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06165900</v>
      </c>
      <c r="B113" s="72">
        <f t="shared" si="3"/>
        <v>42236</v>
      </c>
      <c r="C113" s="87" t="s">
        <v>313</v>
      </c>
      <c r="D113" s="87">
        <v>819</v>
      </c>
      <c r="E113" s="87"/>
      <c r="F113" s="87">
        <v>1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06165900</v>
      </c>
      <c r="B114" s="72">
        <f t="shared" si="3"/>
        <v>42236</v>
      </c>
      <c r="C114" s="87" t="s">
        <v>314</v>
      </c>
      <c r="D114" s="87">
        <v>807</v>
      </c>
      <c r="E114" s="87">
        <v>556</v>
      </c>
      <c r="F114" s="87">
        <v>108</v>
      </c>
      <c r="G114" s="87">
        <v>96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06165900</v>
      </c>
      <c r="B115" s="72">
        <f t="shared" si="3"/>
        <v>42236</v>
      </c>
      <c r="C115" s="87" t="s">
        <v>315</v>
      </c>
      <c r="D115" s="87">
        <v>757</v>
      </c>
      <c r="E115" s="87">
        <v>1</v>
      </c>
      <c r="F115" s="87">
        <v>7</v>
      </c>
      <c r="G115" s="87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06165900</v>
      </c>
      <c r="B116" s="72">
        <f t="shared" si="3"/>
        <v>42236</v>
      </c>
      <c r="C116" s="87" t="s">
        <v>316</v>
      </c>
      <c r="D116" s="87">
        <v>9787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06165900</v>
      </c>
      <c r="B117" s="72">
        <f t="shared" si="3"/>
        <v>42236</v>
      </c>
      <c r="C117" s="87" t="s">
        <v>317</v>
      </c>
      <c r="D117" s="87">
        <v>678</v>
      </c>
      <c r="E117" s="87"/>
      <c r="F117" s="87">
        <v>2</v>
      </c>
      <c r="G117" s="87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06165900</v>
      </c>
      <c r="B118" s="72">
        <f t="shared" si="3"/>
        <v>42236</v>
      </c>
      <c r="C118" s="87" t="s">
        <v>318</v>
      </c>
      <c r="D118" s="87">
        <v>682</v>
      </c>
      <c r="E118" s="87"/>
      <c r="F118" s="87">
        <v>4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06165900</v>
      </c>
      <c r="B119" s="72">
        <f t="shared" si="3"/>
        <v>42236</v>
      </c>
      <c r="C119" s="87" t="s">
        <v>319</v>
      </c>
      <c r="D119" s="87">
        <v>9785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06165900</v>
      </c>
      <c r="B120" s="72">
        <f t="shared" si="3"/>
        <v>42236</v>
      </c>
      <c r="C120" s="87" t="s">
        <v>320</v>
      </c>
      <c r="D120" s="87">
        <v>650</v>
      </c>
      <c r="E120" s="87">
        <v>14</v>
      </c>
      <c r="F120" s="87">
        <v>1</v>
      </c>
      <c r="G120" s="87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06165900</v>
      </c>
      <c r="B121" s="72">
        <f t="shared" si="3"/>
        <v>42236</v>
      </c>
      <c r="C121" s="87" t="s">
        <v>321</v>
      </c>
      <c r="D121" s="87">
        <v>3170</v>
      </c>
      <c r="E121" s="87">
        <v>17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06165900</v>
      </c>
      <c r="B122" s="72">
        <f aca="true" t="shared" si="5" ref="B122:B153">+B$88</f>
        <v>42236</v>
      </c>
      <c r="C122" s="87" t="s">
        <v>322</v>
      </c>
      <c r="D122" s="87">
        <v>887</v>
      </c>
      <c r="E122" s="87">
        <v>1</v>
      </c>
      <c r="F122" s="87"/>
      <c r="G122" s="87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06165900</v>
      </c>
      <c r="B123" s="72">
        <f t="shared" si="5"/>
        <v>42236</v>
      </c>
      <c r="C123" s="87" t="s">
        <v>323</v>
      </c>
      <c r="D123" s="87">
        <v>892</v>
      </c>
      <c r="E123" s="87">
        <v>14</v>
      </c>
      <c r="F123" s="87">
        <v>5</v>
      </c>
      <c r="G123" s="87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06165900</v>
      </c>
      <c r="B124" s="72">
        <f t="shared" si="5"/>
        <v>42236</v>
      </c>
      <c r="C124" s="87" t="s">
        <v>324</v>
      </c>
      <c r="D124" s="87">
        <v>880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06165900</v>
      </c>
      <c r="B125" s="72">
        <f t="shared" si="5"/>
        <v>42236</v>
      </c>
      <c r="C125" s="87" t="s">
        <v>325</v>
      </c>
      <c r="D125" s="87">
        <v>906</v>
      </c>
      <c r="E125" s="87">
        <v>3</v>
      </c>
      <c r="F125" s="87">
        <v>184</v>
      </c>
      <c r="G125" s="87">
        <v>80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06165900</v>
      </c>
      <c r="B126" s="72">
        <f t="shared" si="5"/>
        <v>42236</v>
      </c>
      <c r="C126" s="87" t="s">
        <v>326</v>
      </c>
      <c r="D126" s="87">
        <v>1051</v>
      </c>
      <c r="E126" s="87">
        <v>109</v>
      </c>
      <c r="F126" s="87">
        <v>35</v>
      </c>
      <c r="G126" s="87">
        <v>50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06165900</v>
      </c>
      <c r="B127" s="72">
        <f t="shared" si="5"/>
        <v>42236</v>
      </c>
      <c r="C127" s="87" t="s">
        <v>327</v>
      </c>
      <c r="D127" s="87">
        <v>1043</v>
      </c>
      <c r="E127" s="87">
        <v>9</v>
      </c>
      <c r="F127" s="87">
        <v>1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06165900</v>
      </c>
      <c r="B128" s="72">
        <f t="shared" si="5"/>
        <v>42236</v>
      </c>
      <c r="C128" s="87" t="s">
        <v>328</v>
      </c>
      <c r="D128" s="87">
        <v>972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06165900</v>
      </c>
      <c r="B129" s="72">
        <f t="shared" si="5"/>
        <v>42236</v>
      </c>
      <c r="C129" s="87" t="s">
        <v>329</v>
      </c>
      <c r="D129" s="87">
        <v>967</v>
      </c>
      <c r="E129" s="87">
        <v>5</v>
      </c>
      <c r="F129" s="87">
        <v>12</v>
      </c>
      <c r="G129" s="87">
        <v>74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06165900</v>
      </c>
      <c r="B130" s="72">
        <f t="shared" si="5"/>
        <v>42236</v>
      </c>
      <c r="C130" s="87" t="s">
        <v>330</v>
      </c>
      <c r="D130" s="87">
        <v>1004</v>
      </c>
      <c r="E130" s="87">
        <v>2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06165900</v>
      </c>
      <c r="B131" s="72">
        <f t="shared" si="5"/>
        <v>42236</v>
      </c>
      <c r="C131" s="87" t="s">
        <v>331</v>
      </c>
      <c r="D131" s="87">
        <v>997</v>
      </c>
      <c r="E131" s="87">
        <v>3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06165900</v>
      </c>
      <c r="B132" s="72">
        <f t="shared" si="5"/>
        <v>42236</v>
      </c>
      <c r="C132" s="87" t="s">
        <v>332</v>
      </c>
      <c r="D132" s="87">
        <v>1028</v>
      </c>
      <c r="E132" s="87"/>
      <c r="F132" s="87">
        <v>7</v>
      </c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06165900</v>
      </c>
      <c r="B133" s="72">
        <f t="shared" si="5"/>
        <v>42236</v>
      </c>
      <c r="C133" s="87" t="s">
        <v>333</v>
      </c>
      <c r="D133" s="87">
        <v>994</v>
      </c>
      <c r="E133" s="87">
        <v>1</v>
      </c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06165900</v>
      </c>
      <c r="B134" s="72">
        <f t="shared" si="5"/>
        <v>42236</v>
      </c>
      <c r="C134" s="87" t="s">
        <v>334</v>
      </c>
      <c r="D134" s="87">
        <v>978</v>
      </c>
      <c r="E134" s="87">
        <v>126</v>
      </c>
      <c r="F134" s="87">
        <v>136</v>
      </c>
      <c r="G134" s="87">
        <v>384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06165900</v>
      </c>
      <c r="B135" s="72">
        <f t="shared" si="5"/>
        <v>42236</v>
      </c>
      <c r="C135" s="87" t="s">
        <v>335</v>
      </c>
      <c r="D135" s="87">
        <v>928</v>
      </c>
      <c r="E135" s="87">
        <v>1</v>
      </c>
      <c r="F135" s="87">
        <v>3</v>
      </c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06165900</v>
      </c>
      <c r="B136" s="72">
        <f t="shared" si="5"/>
        <v>42236</v>
      </c>
      <c r="C136" s="87" t="s">
        <v>336</v>
      </c>
      <c r="D136" s="87">
        <v>933</v>
      </c>
      <c r="E136" s="87">
        <v>376</v>
      </c>
      <c r="F136" s="87">
        <v>576</v>
      </c>
      <c r="G136" s="87">
        <v>368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06165900</v>
      </c>
      <c r="B137" s="72">
        <f t="shared" si="5"/>
        <v>42236</v>
      </c>
      <c r="C137" s="87" t="s">
        <v>337</v>
      </c>
      <c r="D137" s="87">
        <v>1055</v>
      </c>
      <c r="E137" s="87">
        <v>9</v>
      </c>
      <c r="F137" s="87">
        <v>320</v>
      </c>
      <c r="G137" s="87">
        <v>96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06165900</v>
      </c>
      <c r="B138" s="72">
        <f t="shared" si="5"/>
        <v>42236</v>
      </c>
      <c r="C138" s="87" t="s">
        <v>338</v>
      </c>
      <c r="D138" s="87">
        <v>1089</v>
      </c>
      <c r="E138" s="87">
        <v>1</v>
      </c>
      <c r="F138" s="87">
        <v>1</v>
      </c>
      <c r="G138" s="87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06165900</v>
      </c>
      <c r="B139" s="72">
        <f t="shared" si="5"/>
        <v>42236</v>
      </c>
      <c r="C139" s="87" t="s">
        <v>339</v>
      </c>
      <c r="D139" s="87">
        <v>1052</v>
      </c>
      <c r="E139" s="87">
        <v>3</v>
      </c>
      <c r="F139" s="87">
        <v>3</v>
      </c>
      <c r="G139" s="87">
        <v>15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06165900</v>
      </c>
      <c r="B140" s="72">
        <f t="shared" si="5"/>
        <v>42236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06165900</v>
      </c>
      <c r="B141" s="72">
        <f t="shared" si="5"/>
        <v>42236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06165900</v>
      </c>
      <c r="B142" s="72">
        <f t="shared" si="5"/>
        <v>42236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06165900</v>
      </c>
      <c r="B143" s="72">
        <f t="shared" si="5"/>
        <v>42236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06165900</v>
      </c>
      <c r="B144" s="72">
        <f t="shared" si="5"/>
        <v>42236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06165900</v>
      </c>
      <c r="B145" s="72">
        <f t="shared" si="5"/>
        <v>42236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06165900</v>
      </c>
      <c r="B146" s="72">
        <f t="shared" si="5"/>
        <v>42236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06165900</v>
      </c>
      <c r="B147" s="72">
        <f t="shared" si="5"/>
        <v>42236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06165900</v>
      </c>
      <c r="B148" s="72">
        <f t="shared" si="5"/>
        <v>42236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06165900</v>
      </c>
      <c r="B149" s="72">
        <f t="shared" si="5"/>
        <v>42236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06165900</v>
      </c>
      <c r="B150" s="72">
        <f t="shared" si="5"/>
        <v>42236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06165900</v>
      </c>
      <c r="B151" s="72">
        <f t="shared" si="5"/>
        <v>42236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06165900</v>
      </c>
      <c r="B152" s="72">
        <f t="shared" si="5"/>
        <v>42236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06165900</v>
      </c>
      <c r="B153" s="72">
        <f t="shared" si="5"/>
        <v>42236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06165900</v>
      </c>
      <c r="B154" s="72">
        <f aca="true" t="shared" si="7" ref="B154:B185">+B$88</f>
        <v>42236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06165900</v>
      </c>
      <c r="B155" s="72">
        <f t="shared" si="7"/>
        <v>42236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06165900</v>
      </c>
      <c r="B156" s="72">
        <f t="shared" si="7"/>
        <v>42236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06165900</v>
      </c>
      <c r="B157" s="72">
        <f t="shared" si="7"/>
        <v>42236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06165900</v>
      </c>
      <c r="B158" s="72">
        <f t="shared" si="7"/>
        <v>42236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06165900</v>
      </c>
      <c r="B159" s="72">
        <f t="shared" si="7"/>
        <v>42236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06165900</v>
      </c>
      <c r="B160" s="72">
        <f t="shared" si="7"/>
        <v>42236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06165900</v>
      </c>
      <c r="B161" s="72">
        <f t="shared" si="7"/>
        <v>42236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06165900</v>
      </c>
      <c r="B162" s="72">
        <f t="shared" si="7"/>
        <v>42236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06165900</v>
      </c>
      <c r="B163" s="72">
        <f t="shared" si="7"/>
        <v>42236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06165900</v>
      </c>
      <c r="B164" s="72">
        <f t="shared" si="7"/>
        <v>42236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06165900</v>
      </c>
      <c r="B165" s="72">
        <f t="shared" si="7"/>
        <v>42236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06165900</v>
      </c>
      <c r="B166" s="72">
        <f t="shared" si="7"/>
        <v>42236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06165900</v>
      </c>
      <c r="B167" s="72">
        <f t="shared" si="7"/>
        <v>42236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06165900</v>
      </c>
      <c r="B168" s="72">
        <f t="shared" si="7"/>
        <v>42236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06165900</v>
      </c>
      <c r="B169" s="72">
        <f t="shared" si="7"/>
        <v>42236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06165900</v>
      </c>
      <c r="B170" s="72">
        <f t="shared" si="7"/>
        <v>42236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06165900</v>
      </c>
      <c r="B171" s="72">
        <f t="shared" si="7"/>
        <v>42236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06165900</v>
      </c>
      <c r="B172" s="72">
        <f t="shared" si="7"/>
        <v>42236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06165900</v>
      </c>
      <c r="B173" s="72">
        <f t="shared" si="7"/>
        <v>42236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06165900</v>
      </c>
      <c r="B174" s="72">
        <f t="shared" si="7"/>
        <v>42236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06165900</v>
      </c>
      <c r="B175" s="72">
        <f t="shared" si="7"/>
        <v>42236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06165900</v>
      </c>
      <c r="B176" s="72">
        <f t="shared" si="7"/>
        <v>42236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06165900</v>
      </c>
      <c r="B177" s="72">
        <f t="shared" si="7"/>
        <v>42236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06165900</v>
      </c>
      <c r="B178" s="72">
        <f t="shared" si="7"/>
        <v>42236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06165900</v>
      </c>
      <c r="B179" s="72">
        <f t="shared" si="7"/>
        <v>42236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06165900</v>
      </c>
      <c r="B180" s="72">
        <f t="shared" si="7"/>
        <v>42236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06165900</v>
      </c>
      <c r="B181" s="72">
        <f t="shared" si="7"/>
        <v>42236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06165900</v>
      </c>
      <c r="B182" s="72">
        <f t="shared" si="7"/>
        <v>42236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06165900</v>
      </c>
      <c r="B183" s="72">
        <f t="shared" si="7"/>
        <v>42236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06165900</v>
      </c>
      <c r="B184" s="72">
        <f t="shared" si="7"/>
        <v>42236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06165900</v>
      </c>
      <c r="B185" s="72">
        <f t="shared" si="7"/>
        <v>42236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06165900</v>
      </c>
      <c r="B186" s="72">
        <f aca="true" t="shared" si="9" ref="B186:B217">+B$88</f>
        <v>42236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06165900</v>
      </c>
      <c r="B187" s="72">
        <f t="shared" si="9"/>
        <v>42236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06165900</v>
      </c>
      <c r="B188" s="72">
        <f t="shared" si="9"/>
        <v>42236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06165900</v>
      </c>
      <c r="B189" s="72">
        <f t="shared" si="9"/>
        <v>42236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06165900</v>
      </c>
      <c r="B190" s="72">
        <f t="shared" si="9"/>
        <v>42236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06165900</v>
      </c>
      <c r="B191" s="72">
        <f t="shared" si="9"/>
        <v>42236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06165900</v>
      </c>
      <c r="B192" s="72">
        <f t="shared" si="9"/>
        <v>42236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06165900</v>
      </c>
      <c r="B193" s="72">
        <f t="shared" si="9"/>
        <v>42236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06165900</v>
      </c>
      <c r="B194" s="72">
        <f t="shared" si="9"/>
        <v>42236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06165900</v>
      </c>
      <c r="B195" s="72">
        <f t="shared" si="9"/>
        <v>42236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06165900</v>
      </c>
      <c r="B196" s="72">
        <f t="shared" si="9"/>
        <v>42236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06165900</v>
      </c>
      <c r="B197" s="72">
        <f t="shared" si="9"/>
        <v>42236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06165900</v>
      </c>
      <c r="B198" s="72">
        <f t="shared" si="9"/>
        <v>42236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06165900</v>
      </c>
      <c r="B199" s="72">
        <f t="shared" si="9"/>
        <v>42236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06165900</v>
      </c>
      <c r="B200" s="72">
        <f t="shared" si="9"/>
        <v>42236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06165900</v>
      </c>
      <c r="B201" s="72">
        <f t="shared" si="9"/>
        <v>42236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06165900</v>
      </c>
      <c r="B202" s="72">
        <f t="shared" si="9"/>
        <v>42236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06165900</v>
      </c>
      <c r="B203" s="72">
        <f t="shared" si="9"/>
        <v>42236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06165900</v>
      </c>
      <c r="B204" s="72">
        <f t="shared" si="9"/>
        <v>42236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06165900</v>
      </c>
      <c r="B205" s="72">
        <f t="shared" si="9"/>
        <v>42236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06165900</v>
      </c>
      <c r="B206" s="72">
        <f t="shared" si="9"/>
        <v>42236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06165900</v>
      </c>
      <c r="B207" s="72">
        <f t="shared" si="9"/>
        <v>42236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06165900</v>
      </c>
      <c r="B208" s="72">
        <f t="shared" si="9"/>
        <v>42236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06165900</v>
      </c>
      <c r="B209" s="72">
        <f t="shared" si="9"/>
        <v>42236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06165900</v>
      </c>
      <c r="B210" s="72">
        <f t="shared" si="9"/>
        <v>42236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06165900</v>
      </c>
      <c r="B211" s="72">
        <f t="shared" si="9"/>
        <v>42236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06165900</v>
      </c>
      <c r="B212" s="72">
        <f t="shared" si="9"/>
        <v>42236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06165900</v>
      </c>
      <c r="B213" s="72">
        <f t="shared" si="9"/>
        <v>42236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06165900</v>
      </c>
      <c r="B214" s="72">
        <f t="shared" si="9"/>
        <v>42236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06165900</v>
      </c>
      <c r="B215" s="72">
        <f t="shared" si="9"/>
        <v>42236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06165900</v>
      </c>
      <c r="B216" s="72">
        <f t="shared" si="9"/>
        <v>42236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06165900</v>
      </c>
      <c r="B217" s="72">
        <f t="shared" si="9"/>
        <v>42236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06165900</v>
      </c>
      <c r="B218" s="72">
        <f aca="true" t="shared" si="11" ref="B218:B243">+B$88</f>
        <v>42236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06165900</v>
      </c>
      <c r="B219" s="72">
        <f t="shared" si="11"/>
        <v>42236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06165900</v>
      </c>
      <c r="B220" s="72">
        <f t="shared" si="11"/>
        <v>42236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06165900</v>
      </c>
      <c r="B221" s="72">
        <f t="shared" si="11"/>
        <v>42236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06165900</v>
      </c>
      <c r="B222" s="72">
        <f t="shared" si="11"/>
        <v>42236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06165900</v>
      </c>
      <c r="B223" s="72">
        <f t="shared" si="11"/>
        <v>42236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06165900</v>
      </c>
      <c r="B224" s="72">
        <f t="shared" si="11"/>
        <v>42236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06165900</v>
      </c>
      <c r="B225" s="72">
        <f t="shared" si="11"/>
        <v>42236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06165900</v>
      </c>
      <c r="B226" s="72">
        <f t="shared" si="11"/>
        <v>42236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06165900</v>
      </c>
      <c r="B227" s="72">
        <f t="shared" si="11"/>
        <v>42236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06165900</v>
      </c>
      <c r="B228" s="72">
        <f t="shared" si="11"/>
        <v>42236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06165900</v>
      </c>
      <c r="B229" s="72">
        <f t="shared" si="11"/>
        <v>42236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06165900</v>
      </c>
      <c r="B230" s="72">
        <f t="shared" si="11"/>
        <v>42236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06165900</v>
      </c>
      <c r="B231" s="72">
        <f t="shared" si="11"/>
        <v>42236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06165900</v>
      </c>
      <c r="B232" s="72">
        <f t="shared" si="11"/>
        <v>42236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06165900</v>
      </c>
      <c r="B233" s="72">
        <f t="shared" si="11"/>
        <v>42236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06165900</v>
      </c>
      <c r="B234" s="72">
        <f t="shared" si="11"/>
        <v>42236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06165900</v>
      </c>
      <c r="B235" s="72">
        <f t="shared" si="11"/>
        <v>42236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06165900</v>
      </c>
      <c r="B236" s="72">
        <f t="shared" si="11"/>
        <v>42236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06165900</v>
      </c>
      <c r="B237" s="72">
        <f t="shared" si="11"/>
        <v>42236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06165900</v>
      </c>
      <c r="B238" s="72">
        <f t="shared" si="11"/>
        <v>42236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06165900</v>
      </c>
      <c r="B239" s="72">
        <f t="shared" si="11"/>
        <v>42236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06165900</v>
      </c>
      <c r="B240" s="72">
        <f t="shared" si="11"/>
        <v>42236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06165900</v>
      </c>
      <c r="B241" s="72">
        <f t="shared" si="11"/>
        <v>42236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06165900</v>
      </c>
      <c r="B242" s="72">
        <f t="shared" si="11"/>
        <v>42236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06165900</v>
      </c>
      <c r="B243" s="72">
        <f t="shared" si="11"/>
        <v>42236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2015-10-23T07:05:47Z</dcterms:modified>
  <cp:category/>
  <cp:version/>
  <cp:contentType/>
  <cp:contentStatus/>
</cp:coreProperties>
</file>