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<sst xmlns="http://schemas.openxmlformats.org/spreadsheetml/2006/main" count="381" uniqueCount="227">
  <si>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</si>
  <si>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</si>
  <si>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</si>
  <si>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</si>
  <si>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</si>
  <si>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</si>
  <si>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</si>
  <si>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</si>
  <si>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</si>
  <si>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</si>
  <si>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</si>
  <si>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</si>
  <si>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</si>
  <si>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</si>
  <si>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</si>
  <si>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</si>
  <si>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</si>
  <si>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</si>
  <si>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</si>
  <si>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</si>
  <si>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</si>
  <si>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</si>
  <si>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</si>
  <si>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</si>
  <si>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</si>
  <si>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</si>
  <si>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</si>
  <si>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</si>
  <si>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</si>
  <si>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</si>
  <si>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</si>
  <si>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</si>
  <si>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</si>
  <si>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</si>
  <si>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</si>
  <si>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</si>
  <si>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</si>
  <si>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</si>
  <si>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</si>
  <si>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</si>
  <si>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</si>
  <si>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</si>
  <si>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</si>
  <si>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</si>
  <si>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</si>
  <si>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</si>
  <si>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</si>
  <si>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</si>
  <si>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</si>
  <si>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</si>
  <si>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</si>
  <si>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</si>
  <si>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</si>
  <si>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</si>
  <si>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</si>
  <si>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</si>
  <si>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</si>
  <si>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</si>
  <si>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</si>
  <si>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</si>
  <si>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</si>
  <si>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</si>
  <si>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</si>
  <si>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</si>
  <si>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</si>
  <si>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</si>
  <si>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</si>
  <si>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</si>
  <si>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</si>
  <si>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</si>
  <si>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</si>
  <si>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</si>
  <si>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</si>
  <si>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</si>
  <si>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</si>
  <si>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</si>
  <si>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</si>
  <si>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</si>
  <si>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</si>
  <si>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</si>
  <si>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</si>
  <si>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</si>
  <si>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</si>
  <si>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</si>
  <si>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</si>
  <si>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</si>
  <si>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</si>
  <si>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</si>
  <si>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</si>
  <si>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</si>
  <si>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</si>
  <si>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</si>
  <si>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</si>
  <si>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</si>
  <si>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</si>
  <si>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</si>
  <si>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</si>
  <si>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</si>
  <si>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</si>
  <si>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</si>
  <si>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</si>
  <si>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</si>
  <si>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</si>
  <si>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</si>
  <si>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</si>
  <si>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</si>
  <si>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</si>
  <si>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</si>
  <si>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</si>
  <si>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</si>
  <si>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</si>
  <si>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</si>
  <si>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</si>
  <si>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</si>
  <si>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</si>
  <si>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</si>
  <si>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</si>
  <si>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</si>
  <si>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</si>
  <si>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</si>
  <si>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</si>
  <si>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</si>
  <si>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</si>
  <si>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</si>
  <si>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</si>
  <si>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</si>
  <si>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</si>
  <si>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</si>
  <si>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</si>
  <si>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</si>
  <si>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</si>
  <si>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</si>
  <si>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</si>
  <si>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</si>
  <si>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</si>
  <si>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</si>
  <si>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</si>
  <si>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</si>
  <si>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</si>
  <si>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</si>
  <si>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</si>
  <si>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</si>
  <si>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</si>
  <si>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</si>
  <si>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</si>
  <si>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</si>
  <si>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</si>
  <si>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</si>
  <si>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</si>
  <si>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</si>
  <si>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</si>
  <si>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</si>
  <si>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</si>
  <si>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</si>
  <si>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</si>
  <si>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</si>
  <si>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</si>
  <si>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</si>
  <si>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</si>
  <si>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</si>
  <si>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</si>
  <si>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</si>
  <si>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</si>
  <si>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</si>
  <si>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</si>
  <si>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</si>
  <si>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</si>
  <si>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</si>
  <si>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</si>
  <si>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</si>
  <si>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</si>
  <si>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</si>
  <si>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</si>
  <si>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</si>
  <si>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</si>
  <si>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</si>
  <si>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</si>
  <si>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</si>
  <si>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</si>
  <si>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</si>
  <si>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</si>
  <si>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</si>
  <si>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Segre</t>
  </si>
  <si>
    <t>Bourg Madame</t>
  </si>
  <si>
    <t>xxxxx</t>
  </si>
  <si>
    <t>567164,129</t>
  </si>
  <si>
    <t>1713898,97</t>
  </si>
  <si>
    <t>Leuctra</t>
  </si>
  <si>
    <t>Protonemura</t>
  </si>
  <si>
    <t>Perla</t>
  </si>
  <si>
    <t>Agapetus</t>
  </si>
  <si>
    <t>Goeridae</t>
  </si>
  <si>
    <t>Silo</t>
  </si>
  <si>
    <t>Hydropsyche</t>
  </si>
  <si>
    <t>sF. Drusinae</t>
  </si>
  <si>
    <t>sF. Limnephilinae</t>
  </si>
  <si>
    <t>Odontocerum</t>
  </si>
  <si>
    <t>Rhyacophila</t>
  </si>
  <si>
    <t>Sericostoma</t>
  </si>
  <si>
    <t>Baetis</t>
  </si>
  <si>
    <t>Pseudocentroptilum</t>
  </si>
  <si>
    <t>Caenis</t>
  </si>
  <si>
    <t>Ephemera</t>
  </si>
  <si>
    <t>Seratella</t>
  </si>
  <si>
    <t>Ecdyonurus</t>
  </si>
  <si>
    <t>Epeorus</t>
  </si>
  <si>
    <t>Habrophlebia</t>
  </si>
  <si>
    <t>Paraleptophlebia</t>
  </si>
  <si>
    <t>Veliidae</t>
  </si>
  <si>
    <t>Elmidae</t>
  </si>
  <si>
    <t>Dupophilus</t>
  </si>
  <si>
    <t>Elmis</t>
  </si>
  <si>
    <t>Hydraena</t>
  </si>
  <si>
    <t>Ceratopogonidae</t>
  </si>
  <si>
    <t>Chironomidae</t>
  </si>
  <si>
    <t>Empididae</t>
  </si>
  <si>
    <t>Limoniidae</t>
  </si>
  <si>
    <t>Simuliidae</t>
  </si>
  <si>
    <t>BRANCHIOPODES</t>
  </si>
  <si>
    <t>Pisidium</t>
  </si>
  <si>
    <t>Bythinella</t>
  </si>
  <si>
    <t>Erpobdellidae</t>
  </si>
  <si>
    <t>Glossiphoniidae</t>
  </si>
  <si>
    <t>OLIGOCHETES</t>
  </si>
  <si>
    <t>NEMATODES</t>
  </si>
  <si>
    <t>HYDRACARIENS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</si>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</sst>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J67">
      <selection activeCell="S119" sqref="S119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8" t="s">
        <v>13</v>
      </c>
      <c r="B1" s="10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0"/>
      <c r="B2" s="110"/>
      <c r="C2" s="110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2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3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3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3"/>
      <c r="G7" s="27"/>
      <c r="H7" s="115" t="s">
        <v>181</v>
      </c>
      <c r="I7" s="116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3"/>
      <c r="G8" s="27"/>
      <c r="H8" s="117"/>
      <c r="I8" s="118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3"/>
      <c r="G9" s="27"/>
      <c r="H9" s="117"/>
      <c r="I9" s="118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3"/>
      <c r="G10" s="27"/>
      <c r="H10" s="117"/>
      <c r="I10" s="118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3"/>
      <c r="G11" s="27"/>
      <c r="H11" s="119"/>
      <c r="I11" s="120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3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4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2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3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3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3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3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4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6166720</v>
      </c>
      <c r="C23" s="16" t="s">
        <v>182</v>
      </c>
      <c r="D23" s="16" t="s">
        <v>183</v>
      </c>
      <c r="E23" s="16" t="s">
        <v>184</v>
      </c>
      <c r="F23" s="35" t="s">
        <v>184</v>
      </c>
      <c r="G23" s="16">
        <v>567350</v>
      </c>
      <c r="H23" s="16">
        <v>1714018</v>
      </c>
      <c r="I23" s="16">
        <v>1130</v>
      </c>
      <c r="J23" s="16" t="s">
        <v>25</v>
      </c>
      <c r="K23" s="56">
        <v>567308.961</v>
      </c>
      <c r="L23" s="56">
        <v>1713983.632</v>
      </c>
      <c r="M23" s="56" t="s">
        <v>185</v>
      </c>
      <c r="N23" s="56" t="s">
        <v>186</v>
      </c>
      <c r="O23" s="56">
        <v>13.34</v>
      </c>
      <c r="P23" s="56">
        <v>177.4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08" t="s">
        <v>165</v>
      </c>
      <c r="B25" s="111"/>
      <c r="C25" s="10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08" t="s">
        <v>131</v>
      </c>
      <c r="H32" s="111"/>
      <c r="I32" s="111"/>
      <c r="J32" s="10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6166720</v>
      </c>
      <c r="B39" s="54" t="str">
        <f>C23</f>
        <v>Segre</v>
      </c>
      <c r="C39" s="55" t="s">
        <v>183</v>
      </c>
      <c r="D39" s="55">
        <v>39633</v>
      </c>
      <c r="E39" s="56">
        <v>11.5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6166720</v>
      </c>
      <c r="B40" s="81" t="str">
        <f>+B$39</f>
        <v>Segre</v>
      </c>
      <c r="C40" s="81" t="str">
        <f>+C$39</f>
        <v>Bourg Madame</v>
      </c>
      <c r="D40" s="82">
        <f>+D$39</f>
        <v>39633</v>
      </c>
      <c r="E40" s="81">
        <f aca="true" t="shared" si="0" ref="E40:E50">+I$23</f>
        <v>1130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6166720</v>
      </c>
      <c r="B41" s="81" t="str">
        <f aca="true" t="shared" si="2" ref="B41:D50">+B$39</f>
        <v>Segre</v>
      </c>
      <c r="C41" s="81" t="str">
        <f t="shared" si="2"/>
        <v>Bourg Madame</v>
      </c>
      <c r="D41" s="82">
        <f t="shared" si="2"/>
        <v>39633</v>
      </c>
      <c r="E41" s="81">
        <f t="shared" si="0"/>
        <v>1130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6166720</v>
      </c>
      <c r="B42" s="81" t="str">
        <f t="shared" si="2"/>
        <v>Segre</v>
      </c>
      <c r="C42" s="81" t="str">
        <f t="shared" si="2"/>
        <v>Bourg Madame</v>
      </c>
      <c r="D42" s="82">
        <f t="shared" si="2"/>
        <v>39633</v>
      </c>
      <c r="E42" s="81">
        <f t="shared" si="0"/>
        <v>1130</v>
      </c>
      <c r="F42" s="57" t="s">
        <v>178</v>
      </c>
      <c r="G42" s="105" t="s">
        <v>174</v>
      </c>
      <c r="H42" s="103">
        <v>4</v>
      </c>
      <c r="S42" s="102"/>
      <c r="T42" s="102"/>
      <c r="U42" s="6"/>
    </row>
    <row r="43" spans="1:21" ht="14.25">
      <c r="A43" s="81">
        <f t="shared" si="1"/>
        <v>6166720</v>
      </c>
      <c r="B43" s="81" t="str">
        <f t="shared" si="2"/>
        <v>Segre</v>
      </c>
      <c r="C43" s="81" t="str">
        <f t="shared" si="2"/>
        <v>Bourg Madame</v>
      </c>
      <c r="D43" s="82">
        <f t="shared" si="2"/>
        <v>39633</v>
      </c>
      <c r="E43" s="81">
        <f t="shared" si="0"/>
        <v>1130</v>
      </c>
      <c r="F43" s="57" t="s">
        <v>166</v>
      </c>
      <c r="G43" s="105" t="s">
        <v>153</v>
      </c>
      <c r="H43" s="103">
        <v>30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6166720</v>
      </c>
      <c r="B44" s="81" t="str">
        <f t="shared" si="2"/>
        <v>Segre</v>
      </c>
      <c r="C44" s="81" t="str">
        <f t="shared" si="2"/>
        <v>Bourg Madame</v>
      </c>
      <c r="D44" s="82">
        <f t="shared" si="2"/>
        <v>39633</v>
      </c>
      <c r="E44" s="81">
        <f t="shared" si="0"/>
        <v>1130</v>
      </c>
      <c r="F44" s="57" t="s">
        <v>179</v>
      </c>
      <c r="G44" s="105" t="s">
        <v>175</v>
      </c>
      <c r="H44" s="103">
        <v>40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6166720</v>
      </c>
      <c r="B45" s="81" t="str">
        <f t="shared" si="2"/>
        <v>Segre</v>
      </c>
      <c r="C45" s="81" t="str">
        <f t="shared" si="2"/>
        <v>Bourg Madame</v>
      </c>
      <c r="D45" s="82">
        <f t="shared" si="2"/>
        <v>39633</v>
      </c>
      <c r="E45" s="81">
        <f t="shared" si="0"/>
        <v>1130</v>
      </c>
      <c r="F45" s="57" t="s">
        <v>147</v>
      </c>
      <c r="G45" s="105" t="s">
        <v>154</v>
      </c>
      <c r="H45" s="103">
        <v>1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6166720</v>
      </c>
      <c r="B46" s="81" t="str">
        <f t="shared" si="2"/>
        <v>Segre</v>
      </c>
      <c r="C46" s="81" t="str">
        <f t="shared" si="2"/>
        <v>Bourg Madame</v>
      </c>
      <c r="D46" s="82">
        <f t="shared" si="2"/>
        <v>39633</v>
      </c>
      <c r="E46" s="81">
        <f t="shared" si="0"/>
        <v>1130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6166720</v>
      </c>
      <c r="B47" s="81" t="str">
        <f t="shared" si="2"/>
        <v>Segre</v>
      </c>
      <c r="C47" s="81" t="str">
        <f t="shared" si="2"/>
        <v>Bourg Madame</v>
      </c>
      <c r="D47" s="82">
        <f t="shared" si="2"/>
        <v>39633</v>
      </c>
      <c r="E47" s="81">
        <f t="shared" si="0"/>
        <v>1130</v>
      </c>
      <c r="F47" s="57" t="s">
        <v>149</v>
      </c>
      <c r="G47" s="105" t="s">
        <v>156</v>
      </c>
      <c r="H47" s="103">
        <v>2</v>
      </c>
    </row>
    <row r="48" spans="1:20" s="5" customFormat="1" ht="14.25">
      <c r="A48" s="81">
        <f t="shared" si="1"/>
        <v>6166720</v>
      </c>
      <c r="B48" s="81" t="str">
        <f t="shared" si="2"/>
        <v>Segre</v>
      </c>
      <c r="C48" s="81" t="str">
        <f t="shared" si="2"/>
        <v>Bourg Madame</v>
      </c>
      <c r="D48" s="82">
        <f t="shared" si="2"/>
        <v>39633</v>
      </c>
      <c r="E48" s="81">
        <f t="shared" si="0"/>
        <v>1130</v>
      </c>
      <c r="F48" s="57" t="s">
        <v>150</v>
      </c>
      <c r="G48" s="105" t="s">
        <v>157</v>
      </c>
      <c r="H48" s="103">
        <v>5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6166720</v>
      </c>
      <c r="B49" s="81" t="str">
        <f t="shared" si="2"/>
        <v>Segre</v>
      </c>
      <c r="C49" s="81" t="str">
        <f t="shared" si="2"/>
        <v>Bourg Madame</v>
      </c>
      <c r="D49" s="82">
        <f t="shared" si="2"/>
        <v>39633</v>
      </c>
      <c r="E49" s="81">
        <f t="shared" si="0"/>
        <v>1130</v>
      </c>
      <c r="F49" s="57" t="s">
        <v>151</v>
      </c>
      <c r="G49" s="105" t="s">
        <v>158</v>
      </c>
      <c r="H49" s="103">
        <v>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6166720</v>
      </c>
      <c r="B50" s="81" t="str">
        <f t="shared" si="2"/>
        <v>Segre</v>
      </c>
      <c r="C50" s="81" t="str">
        <f t="shared" si="2"/>
        <v>Bourg Madame</v>
      </c>
      <c r="D50" s="82">
        <f t="shared" si="2"/>
        <v>39633</v>
      </c>
      <c r="E50" s="81">
        <f t="shared" si="0"/>
        <v>1130</v>
      </c>
      <c r="F50" s="57" t="s">
        <v>180</v>
      </c>
      <c r="G50" s="105" t="s">
        <v>176</v>
      </c>
      <c r="H50" s="103">
        <v>18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08" t="s">
        <v>67</v>
      </c>
      <c r="B52" s="111"/>
      <c r="C52" s="111"/>
      <c r="D52" s="111"/>
      <c r="E52" s="10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6166720</v>
      </c>
      <c r="B66" s="72">
        <f>D39</f>
        <v>39633</v>
      </c>
      <c r="C66" s="73" t="s">
        <v>88</v>
      </c>
      <c r="D66" s="74" t="s">
        <v>174</v>
      </c>
      <c r="E66" s="74" t="s">
        <v>12</v>
      </c>
      <c r="F66" s="75" t="s">
        <v>107</v>
      </c>
      <c r="G66" s="103">
        <v>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6166720</v>
      </c>
      <c r="B67" s="84">
        <f>+B$66</f>
        <v>39633</v>
      </c>
      <c r="C67" s="73" t="s">
        <v>89</v>
      </c>
      <c r="D67" s="75" t="s">
        <v>154</v>
      </c>
      <c r="E67" s="75" t="s">
        <v>11</v>
      </c>
      <c r="F67" s="75" t="s">
        <v>107</v>
      </c>
      <c r="G67" s="103">
        <v>50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6166720</v>
      </c>
      <c r="B68" s="84">
        <f t="shared" si="3"/>
        <v>39633</v>
      </c>
      <c r="C68" s="73" t="s">
        <v>90</v>
      </c>
      <c r="D68" s="75" t="s">
        <v>156</v>
      </c>
      <c r="E68" s="75" t="s">
        <v>12</v>
      </c>
      <c r="F68" s="75" t="s">
        <v>107</v>
      </c>
      <c r="G68" s="103">
        <v>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6166720</v>
      </c>
      <c r="B69" s="84">
        <f t="shared" si="3"/>
        <v>39633</v>
      </c>
      <c r="C69" s="73" t="s">
        <v>91</v>
      </c>
      <c r="D69" s="75" t="s">
        <v>157</v>
      </c>
      <c r="E69" s="75" t="s">
        <v>12</v>
      </c>
      <c r="F69" s="75" t="s">
        <v>107</v>
      </c>
      <c r="G69" s="103">
        <v>3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6166720</v>
      </c>
      <c r="B70" s="84">
        <f t="shared" si="3"/>
        <v>39633</v>
      </c>
      <c r="C70" s="73" t="s">
        <v>92</v>
      </c>
      <c r="D70" s="75" t="s">
        <v>153</v>
      </c>
      <c r="E70" s="75" t="s">
        <v>10</v>
      </c>
      <c r="F70" s="75" t="s">
        <v>23</v>
      </c>
      <c r="G70" s="103">
        <v>40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6166720</v>
      </c>
      <c r="B71" s="84">
        <f t="shared" si="3"/>
        <v>39633</v>
      </c>
      <c r="C71" s="73" t="s">
        <v>93</v>
      </c>
      <c r="D71" s="75" t="s">
        <v>175</v>
      </c>
      <c r="E71" s="75" t="s">
        <v>9</v>
      </c>
      <c r="F71" s="75" t="s">
        <v>23</v>
      </c>
      <c r="G71" s="103">
        <v>10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6166720</v>
      </c>
      <c r="B72" s="84">
        <f t="shared" si="3"/>
        <v>39633</v>
      </c>
      <c r="C72" s="73" t="s">
        <v>94</v>
      </c>
      <c r="D72" s="75" t="s">
        <v>176</v>
      </c>
      <c r="E72" s="75" t="s">
        <v>9</v>
      </c>
      <c r="F72" s="75" t="s">
        <v>23</v>
      </c>
      <c r="G72" s="103">
        <v>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6166720</v>
      </c>
      <c r="B73" s="84">
        <f t="shared" si="3"/>
        <v>39633</v>
      </c>
      <c r="C73" s="73" t="s">
        <v>95</v>
      </c>
      <c r="D73" s="75" t="s">
        <v>175</v>
      </c>
      <c r="E73" s="75" t="s">
        <v>10</v>
      </c>
      <c r="F73" s="75" t="s">
        <v>23</v>
      </c>
      <c r="G73" s="103">
        <v>50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6166720</v>
      </c>
      <c r="B74" s="84">
        <f t="shared" si="3"/>
        <v>39633</v>
      </c>
      <c r="C74" s="73" t="s">
        <v>96</v>
      </c>
      <c r="D74" s="75" t="s">
        <v>175</v>
      </c>
      <c r="E74" s="75" t="s">
        <v>11</v>
      </c>
      <c r="F74" s="75" t="s">
        <v>26</v>
      </c>
      <c r="G74" s="103">
        <v>40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6166720</v>
      </c>
      <c r="B75" s="84">
        <f t="shared" si="3"/>
        <v>39633</v>
      </c>
      <c r="C75" s="73" t="s">
        <v>97</v>
      </c>
      <c r="D75" s="75" t="s">
        <v>153</v>
      </c>
      <c r="E75" s="75" t="s">
        <v>11</v>
      </c>
      <c r="F75" s="75" t="s">
        <v>26</v>
      </c>
      <c r="G75" s="103">
        <v>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6166720</v>
      </c>
      <c r="B76" s="84">
        <f t="shared" si="3"/>
        <v>39633</v>
      </c>
      <c r="C76" s="73" t="s">
        <v>98</v>
      </c>
      <c r="D76" s="75" t="s">
        <v>176</v>
      </c>
      <c r="E76" s="75" t="s">
        <v>10</v>
      </c>
      <c r="F76" s="75" t="s">
        <v>26</v>
      </c>
      <c r="G76" s="103">
        <v>10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6166720</v>
      </c>
      <c r="B77" s="84">
        <f t="shared" si="3"/>
        <v>39633</v>
      </c>
      <c r="C77" s="73" t="s">
        <v>99</v>
      </c>
      <c r="D77" s="75" t="s">
        <v>175</v>
      </c>
      <c r="E77" s="75" t="s">
        <v>9</v>
      </c>
      <c r="F77" s="75" t="s">
        <v>26</v>
      </c>
      <c r="G77" s="103">
        <v>50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08" t="s">
        <v>100</v>
      </c>
      <c r="B79" s="10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1" t="s">
        <v>106</v>
      </c>
      <c r="F86" s="121"/>
      <c r="G86" s="121"/>
      <c r="H86" s="122" t="s">
        <v>140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6166720</v>
      </c>
      <c r="B88" s="72">
        <f>B66</f>
        <v>39633</v>
      </c>
      <c r="C88" s="103" t="s">
        <v>187</v>
      </c>
      <c r="D88" s="103">
        <v>69</v>
      </c>
      <c r="E88" s="103">
        <v>3</v>
      </c>
      <c r="F88" s="103">
        <v>4</v>
      </c>
      <c r="G88" s="103">
        <v>7</v>
      </c>
      <c r="H88" s="103">
        <v>2</v>
      </c>
      <c r="I88" s="103">
        <v>1</v>
      </c>
      <c r="J88" s="103"/>
      <c r="K88" s="103"/>
      <c r="L88" s="103">
        <v>1</v>
      </c>
      <c r="M88" s="103"/>
      <c r="N88" s="103">
        <v>1</v>
      </c>
      <c r="O88" s="103">
        <v>2</v>
      </c>
      <c r="P88" s="103">
        <v>2</v>
      </c>
      <c r="Q88" s="103">
        <v>1</v>
      </c>
      <c r="R88" s="103"/>
      <c r="S88" s="103">
        <v>4</v>
      </c>
      <c r="T88" s="102"/>
      <c r="U88" s="102"/>
    </row>
    <row r="89" spans="1:21" ht="14.25">
      <c r="A89" s="83">
        <f>+A$88</f>
        <v>6166720</v>
      </c>
      <c r="B89" s="84">
        <f>+B$88</f>
        <v>39633</v>
      </c>
      <c r="C89" s="103" t="s">
        <v>188</v>
      </c>
      <c r="D89" s="103">
        <v>46</v>
      </c>
      <c r="E89" s="103">
        <v>5</v>
      </c>
      <c r="F89" s="103"/>
      <c r="G89" s="103"/>
      <c r="H89" s="103">
        <v>5</v>
      </c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6166720</v>
      </c>
      <c r="B90" s="84">
        <f t="shared" si="4"/>
        <v>39633</v>
      </c>
      <c r="C90" s="103" t="s">
        <v>189</v>
      </c>
      <c r="D90" s="103">
        <v>164</v>
      </c>
      <c r="E90" s="103"/>
      <c r="F90" s="103"/>
      <c r="G90" s="103">
        <v>1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>
        <v>1</v>
      </c>
      <c r="T90" s="102"/>
      <c r="U90" s="102"/>
    </row>
    <row r="91" spans="1:21" ht="14.25">
      <c r="A91" s="83">
        <f t="shared" si="4"/>
        <v>6166720</v>
      </c>
      <c r="B91" s="84">
        <f t="shared" si="4"/>
        <v>39633</v>
      </c>
      <c r="C91" s="103" t="s">
        <v>190</v>
      </c>
      <c r="D91" s="103">
        <v>191</v>
      </c>
      <c r="E91" s="103"/>
      <c r="F91" s="103"/>
      <c r="G91" s="103">
        <v>2</v>
      </c>
      <c r="H91" s="103"/>
      <c r="I91" s="103"/>
      <c r="J91" s="103"/>
      <c r="K91" s="103"/>
      <c r="L91" s="103"/>
      <c r="M91" s="103"/>
      <c r="N91" s="103"/>
      <c r="O91" s="103"/>
      <c r="P91" s="103">
        <v>1</v>
      </c>
      <c r="Q91" s="103">
        <v>1</v>
      </c>
      <c r="R91" s="103"/>
      <c r="S91" s="103"/>
      <c r="T91" s="102"/>
      <c r="U91" s="102"/>
    </row>
    <row r="92" spans="1:21" ht="14.25">
      <c r="A92" s="83">
        <f t="shared" si="4"/>
        <v>6166720</v>
      </c>
      <c r="B92" s="84">
        <f t="shared" si="4"/>
        <v>39633</v>
      </c>
      <c r="C92" s="103" t="s">
        <v>191</v>
      </c>
      <c r="D92" s="103">
        <v>286</v>
      </c>
      <c r="E92" s="103"/>
      <c r="F92" s="103">
        <v>1</v>
      </c>
      <c r="G92" s="103"/>
      <c r="H92" s="103"/>
      <c r="I92" s="103"/>
      <c r="J92" s="103"/>
      <c r="K92" s="103"/>
      <c r="L92" s="103"/>
      <c r="M92" s="103"/>
      <c r="N92" s="103"/>
      <c r="O92" s="103">
        <v>1</v>
      </c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6166720</v>
      </c>
      <c r="B93" s="84">
        <f t="shared" si="4"/>
        <v>39633</v>
      </c>
      <c r="C93" s="103" t="s">
        <v>192</v>
      </c>
      <c r="D93" s="103">
        <v>292</v>
      </c>
      <c r="E93" s="103"/>
      <c r="F93" s="103"/>
      <c r="G93" s="103">
        <v>1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>
        <v>1</v>
      </c>
      <c r="R93" s="103"/>
      <c r="S93" s="103"/>
      <c r="T93" s="102"/>
      <c r="U93" s="102"/>
    </row>
    <row r="94" spans="1:21" ht="14.25">
      <c r="A94" s="83">
        <f t="shared" si="4"/>
        <v>6166720</v>
      </c>
      <c r="B94" s="84">
        <f t="shared" si="4"/>
        <v>39633</v>
      </c>
      <c r="C94" s="103" t="s">
        <v>193</v>
      </c>
      <c r="D94" s="103">
        <v>212</v>
      </c>
      <c r="E94" s="103">
        <v>56</v>
      </c>
      <c r="F94" s="103">
        <v>3</v>
      </c>
      <c r="G94" s="103">
        <v>5</v>
      </c>
      <c r="H94" s="103">
        <v>56</v>
      </c>
      <c r="I94" s="103"/>
      <c r="J94" s="103"/>
      <c r="K94" s="103"/>
      <c r="L94" s="103">
        <v>1</v>
      </c>
      <c r="M94" s="103"/>
      <c r="N94" s="103"/>
      <c r="O94" s="103">
        <v>2</v>
      </c>
      <c r="P94" s="103">
        <v>1</v>
      </c>
      <c r="Q94" s="103">
        <v>3</v>
      </c>
      <c r="R94" s="103"/>
      <c r="S94" s="103">
        <v>1</v>
      </c>
      <c r="T94" s="102"/>
      <c r="U94" s="102"/>
    </row>
    <row r="95" spans="1:21" ht="14.25">
      <c r="A95" s="83">
        <f t="shared" si="4"/>
        <v>6166720</v>
      </c>
      <c r="B95" s="84">
        <f t="shared" si="4"/>
        <v>39633</v>
      </c>
      <c r="C95" s="103" t="s">
        <v>194</v>
      </c>
      <c r="D95" s="103">
        <v>3120</v>
      </c>
      <c r="E95" s="103">
        <v>31</v>
      </c>
      <c r="F95" s="103">
        <v>64</v>
      </c>
      <c r="G95" s="103">
        <v>22</v>
      </c>
      <c r="H95" s="103">
        <v>13</v>
      </c>
      <c r="I95" s="103">
        <v>18</v>
      </c>
      <c r="J95" s="103"/>
      <c r="K95" s="103"/>
      <c r="L95" s="103">
        <v>28</v>
      </c>
      <c r="M95" s="103">
        <v>13</v>
      </c>
      <c r="N95" s="103"/>
      <c r="O95" s="103">
        <v>23</v>
      </c>
      <c r="P95" s="103"/>
      <c r="Q95" s="103"/>
      <c r="R95" s="103"/>
      <c r="S95" s="103">
        <v>22</v>
      </c>
      <c r="T95" s="102"/>
      <c r="U95" s="102"/>
    </row>
    <row r="96" spans="1:21" ht="14.25">
      <c r="A96" s="83">
        <f t="shared" si="4"/>
        <v>6166720</v>
      </c>
      <c r="B96" s="84">
        <f t="shared" si="4"/>
        <v>39633</v>
      </c>
      <c r="C96" s="103" t="s">
        <v>195</v>
      </c>
      <c r="D96" s="103">
        <v>3163</v>
      </c>
      <c r="E96" s="103">
        <v>161</v>
      </c>
      <c r="F96" s="103">
        <v>4</v>
      </c>
      <c r="G96" s="103">
        <v>14</v>
      </c>
      <c r="H96" s="103">
        <v>157</v>
      </c>
      <c r="I96" s="103"/>
      <c r="J96" s="103">
        <v>4</v>
      </c>
      <c r="K96" s="103"/>
      <c r="L96" s="103"/>
      <c r="M96" s="103">
        <v>2</v>
      </c>
      <c r="N96" s="103"/>
      <c r="O96" s="103">
        <v>2</v>
      </c>
      <c r="P96" s="103">
        <v>4</v>
      </c>
      <c r="Q96" s="103">
        <v>4</v>
      </c>
      <c r="R96" s="103"/>
      <c r="S96" s="103">
        <v>6</v>
      </c>
      <c r="T96" s="102"/>
      <c r="U96" s="102"/>
    </row>
    <row r="97" spans="1:21" ht="14.25">
      <c r="A97" s="83">
        <f t="shared" si="4"/>
        <v>6166720</v>
      </c>
      <c r="B97" s="84">
        <f t="shared" si="4"/>
        <v>39633</v>
      </c>
      <c r="C97" s="103" t="s">
        <v>196</v>
      </c>
      <c r="D97" s="103">
        <v>339</v>
      </c>
      <c r="E97" s="103">
        <v>7</v>
      </c>
      <c r="F97" s="103">
        <v>2</v>
      </c>
      <c r="G97" s="103">
        <v>4</v>
      </c>
      <c r="H97" s="103">
        <v>5</v>
      </c>
      <c r="I97" s="103"/>
      <c r="J97" s="103">
        <v>1</v>
      </c>
      <c r="K97" s="103">
        <v>1</v>
      </c>
      <c r="L97" s="103"/>
      <c r="M97" s="103"/>
      <c r="N97" s="103"/>
      <c r="O97" s="103">
        <v>2</v>
      </c>
      <c r="P97" s="103"/>
      <c r="Q97" s="103">
        <v>2</v>
      </c>
      <c r="R97" s="103"/>
      <c r="S97" s="103">
        <v>2</v>
      </c>
      <c r="T97" s="102"/>
      <c r="U97" s="102"/>
    </row>
    <row r="98" spans="1:21" ht="14.25">
      <c r="A98" s="83">
        <f t="shared" si="4"/>
        <v>6166720</v>
      </c>
      <c r="B98" s="84">
        <f t="shared" si="4"/>
        <v>39633</v>
      </c>
      <c r="C98" s="103" t="s">
        <v>197</v>
      </c>
      <c r="D98" s="103">
        <v>183</v>
      </c>
      <c r="E98" s="103"/>
      <c r="F98" s="103">
        <v>5</v>
      </c>
      <c r="G98" s="103">
        <v>1</v>
      </c>
      <c r="H98" s="103"/>
      <c r="I98" s="103"/>
      <c r="J98" s="103"/>
      <c r="K98" s="103"/>
      <c r="L98" s="103">
        <v>2</v>
      </c>
      <c r="M98" s="103">
        <v>3</v>
      </c>
      <c r="N98" s="103"/>
      <c r="O98" s="103"/>
      <c r="P98" s="103"/>
      <c r="Q98" s="103"/>
      <c r="R98" s="103"/>
      <c r="S98" s="103">
        <v>1</v>
      </c>
      <c r="T98" s="102"/>
      <c r="U98" s="102"/>
    </row>
    <row r="99" spans="1:21" ht="14.25">
      <c r="A99" s="83">
        <f t="shared" si="4"/>
        <v>6166720</v>
      </c>
      <c r="B99" s="84">
        <f t="shared" si="4"/>
        <v>39633</v>
      </c>
      <c r="C99" s="103" t="s">
        <v>198</v>
      </c>
      <c r="D99" s="103">
        <v>322</v>
      </c>
      <c r="E99" s="103"/>
      <c r="F99" s="103"/>
      <c r="G99" s="103"/>
      <c r="H99" s="103">
        <v>88</v>
      </c>
      <c r="I99" s="103">
        <v>3</v>
      </c>
      <c r="J99" s="103">
        <v>7</v>
      </c>
      <c r="K99" s="103">
        <v>8</v>
      </c>
      <c r="L99" s="103">
        <v>2</v>
      </c>
      <c r="M99" s="103">
        <v>1</v>
      </c>
      <c r="N99" s="103">
        <v>1</v>
      </c>
      <c r="O99" s="103">
        <v>3</v>
      </c>
      <c r="P99" s="103"/>
      <c r="Q99" s="103">
        <v>2</v>
      </c>
      <c r="R99" s="103"/>
      <c r="S99" s="103"/>
      <c r="T99" s="102"/>
      <c r="U99" s="102"/>
    </row>
    <row r="100" spans="1:21" ht="14.25">
      <c r="A100" s="83">
        <f t="shared" si="4"/>
        <v>6166720</v>
      </c>
      <c r="B100" s="84">
        <f t="shared" si="4"/>
        <v>39633</v>
      </c>
      <c r="C100" s="103" t="s">
        <v>199</v>
      </c>
      <c r="D100" s="103">
        <v>364</v>
      </c>
      <c r="E100" s="103">
        <v>7</v>
      </c>
      <c r="F100" s="103">
        <v>43</v>
      </c>
      <c r="G100" s="103">
        <v>18</v>
      </c>
      <c r="H100" s="103">
        <v>7</v>
      </c>
      <c r="I100" s="103"/>
      <c r="J100" s="103"/>
      <c r="K100" s="103"/>
      <c r="L100" s="103">
        <v>14</v>
      </c>
      <c r="M100" s="103">
        <v>9</v>
      </c>
      <c r="N100" s="103"/>
      <c r="O100" s="103">
        <v>20</v>
      </c>
      <c r="P100" s="103">
        <v>1</v>
      </c>
      <c r="Q100" s="103">
        <v>3</v>
      </c>
      <c r="R100" s="103">
        <v>11</v>
      </c>
      <c r="S100" s="103">
        <v>3</v>
      </c>
      <c r="T100" s="102"/>
      <c r="U100" s="102"/>
    </row>
    <row r="101" spans="1:21" ht="14.25">
      <c r="A101" s="83">
        <f t="shared" si="4"/>
        <v>6166720</v>
      </c>
      <c r="B101" s="84">
        <f t="shared" si="4"/>
        <v>39633</v>
      </c>
      <c r="C101" s="103" t="s">
        <v>200</v>
      </c>
      <c r="D101" s="103">
        <v>3207</v>
      </c>
      <c r="E101" s="103">
        <v>1</v>
      </c>
      <c r="F101" s="103"/>
      <c r="G101" s="103"/>
      <c r="H101" s="103"/>
      <c r="I101" s="103"/>
      <c r="J101" s="103"/>
      <c r="K101" s="103">
        <v>1</v>
      </c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6166720</v>
      </c>
      <c r="B102" s="84">
        <f t="shared" si="4"/>
        <v>39633</v>
      </c>
      <c r="C102" s="103" t="s">
        <v>201</v>
      </c>
      <c r="D102" s="103">
        <v>457</v>
      </c>
      <c r="E102" s="103">
        <v>5</v>
      </c>
      <c r="F102" s="103">
        <v>7</v>
      </c>
      <c r="G102" s="103">
        <v>12</v>
      </c>
      <c r="H102" s="103">
        <v>4</v>
      </c>
      <c r="I102" s="103"/>
      <c r="J102" s="103">
        <v>1</v>
      </c>
      <c r="K102" s="103"/>
      <c r="L102" s="103">
        <v>2</v>
      </c>
      <c r="M102" s="103">
        <v>2</v>
      </c>
      <c r="N102" s="103"/>
      <c r="O102" s="103">
        <v>3</v>
      </c>
      <c r="P102" s="103">
        <v>2</v>
      </c>
      <c r="Q102" s="103">
        <v>5</v>
      </c>
      <c r="R102" s="103"/>
      <c r="S102" s="103">
        <v>5</v>
      </c>
      <c r="T102" s="102"/>
      <c r="U102" s="102"/>
    </row>
    <row r="103" spans="1:21" ht="14.25">
      <c r="A103" s="83">
        <f t="shared" si="4"/>
        <v>6166720</v>
      </c>
      <c r="B103" s="84">
        <f t="shared" si="4"/>
        <v>39633</v>
      </c>
      <c r="C103" s="103" t="s">
        <v>202</v>
      </c>
      <c r="D103" s="103">
        <v>502</v>
      </c>
      <c r="E103" s="103">
        <v>9</v>
      </c>
      <c r="F103" s="103"/>
      <c r="G103" s="103"/>
      <c r="H103" s="103">
        <v>3</v>
      </c>
      <c r="I103" s="103">
        <v>1</v>
      </c>
      <c r="J103" s="103"/>
      <c r="K103" s="103">
        <v>5</v>
      </c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6166720</v>
      </c>
      <c r="B104" s="84">
        <f t="shared" si="4"/>
        <v>39633</v>
      </c>
      <c r="C104" s="103" t="s">
        <v>203</v>
      </c>
      <c r="D104" s="103">
        <v>5152</v>
      </c>
      <c r="E104" s="103">
        <v>89</v>
      </c>
      <c r="F104" s="103">
        <v>17</v>
      </c>
      <c r="G104" s="103">
        <v>36</v>
      </c>
      <c r="H104" s="103">
        <v>86</v>
      </c>
      <c r="I104" s="103"/>
      <c r="J104" s="103">
        <v>2</v>
      </c>
      <c r="K104" s="103">
        <v>1</v>
      </c>
      <c r="L104" s="103">
        <v>7</v>
      </c>
      <c r="M104" s="103">
        <v>6</v>
      </c>
      <c r="N104" s="103"/>
      <c r="O104" s="103">
        <v>4</v>
      </c>
      <c r="P104" s="103"/>
      <c r="Q104" s="103">
        <v>35</v>
      </c>
      <c r="R104" s="103"/>
      <c r="S104" s="103">
        <v>1</v>
      </c>
      <c r="T104" s="102"/>
      <c r="U104" s="102"/>
    </row>
    <row r="105" spans="1:21" ht="14.25">
      <c r="A105" s="83">
        <f t="shared" si="4"/>
        <v>6166720</v>
      </c>
      <c r="B105" s="84">
        <f t="shared" si="4"/>
        <v>39633</v>
      </c>
      <c r="C105" s="103" t="s">
        <v>204</v>
      </c>
      <c r="D105" s="103">
        <v>421</v>
      </c>
      <c r="E105" s="103"/>
      <c r="F105" s="103">
        <v>3</v>
      </c>
      <c r="G105" s="103">
        <v>9</v>
      </c>
      <c r="H105" s="103"/>
      <c r="I105" s="103"/>
      <c r="J105" s="103"/>
      <c r="K105" s="103"/>
      <c r="L105" s="103">
        <v>1</v>
      </c>
      <c r="M105" s="103"/>
      <c r="N105" s="103"/>
      <c r="O105" s="103">
        <v>2</v>
      </c>
      <c r="P105" s="103">
        <v>2</v>
      </c>
      <c r="Q105" s="103">
        <v>7</v>
      </c>
      <c r="R105" s="103"/>
      <c r="S105" s="103"/>
      <c r="T105" s="102"/>
      <c r="U105" s="102"/>
    </row>
    <row r="106" spans="1:21" ht="14.25">
      <c r="A106" s="83">
        <f t="shared" si="4"/>
        <v>6166720</v>
      </c>
      <c r="B106" s="84">
        <f t="shared" si="4"/>
        <v>39633</v>
      </c>
      <c r="C106" s="103" t="s">
        <v>205</v>
      </c>
      <c r="D106" s="103">
        <v>400</v>
      </c>
      <c r="E106" s="103"/>
      <c r="F106" s="103">
        <v>1</v>
      </c>
      <c r="G106" s="103"/>
      <c r="H106" s="103"/>
      <c r="I106" s="103"/>
      <c r="J106" s="103"/>
      <c r="K106" s="103"/>
      <c r="L106" s="103"/>
      <c r="M106" s="103"/>
      <c r="N106" s="103">
        <v>1</v>
      </c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6166720</v>
      </c>
      <c r="B107" s="84">
        <f t="shared" si="4"/>
        <v>39633</v>
      </c>
      <c r="C107" s="103" t="s">
        <v>206</v>
      </c>
      <c r="D107" s="103">
        <v>491</v>
      </c>
      <c r="E107" s="103">
        <v>2</v>
      </c>
      <c r="F107" s="103"/>
      <c r="G107" s="103">
        <v>1</v>
      </c>
      <c r="H107" s="103">
        <v>2</v>
      </c>
      <c r="I107" s="103"/>
      <c r="J107" s="103"/>
      <c r="K107" s="103"/>
      <c r="L107" s="103"/>
      <c r="M107" s="103"/>
      <c r="N107" s="103"/>
      <c r="O107" s="103"/>
      <c r="P107" s="103"/>
      <c r="Q107" s="103">
        <v>1</v>
      </c>
      <c r="R107" s="103"/>
      <c r="S107" s="103"/>
      <c r="T107" s="102"/>
      <c r="U107" s="102"/>
    </row>
    <row r="108" spans="1:21" ht="14.25">
      <c r="A108" s="83">
        <f t="shared" si="4"/>
        <v>6166720</v>
      </c>
      <c r="B108" s="84">
        <f t="shared" si="4"/>
        <v>39633</v>
      </c>
      <c r="C108" s="103" t="s">
        <v>207</v>
      </c>
      <c r="D108" s="103">
        <v>481</v>
      </c>
      <c r="E108" s="103"/>
      <c r="F108" s="103"/>
      <c r="G108" s="103">
        <v>1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>
        <v>1</v>
      </c>
      <c r="R108" s="103"/>
      <c r="S108" s="103"/>
      <c r="T108" s="102"/>
      <c r="U108" s="102"/>
    </row>
    <row r="109" spans="1:21" ht="14.25">
      <c r="A109" s="83">
        <f t="shared" si="4"/>
        <v>6166720</v>
      </c>
      <c r="B109" s="84">
        <f t="shared" si="4"/>
        <v>39633</v>
      </c>
      <c r="C109" s="103" t="s">
        <v>208</v>
      </c>
      <c r="D109" s="103">
        <v>743</v>
      </c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>
        <v>1</v>
      </c>
      <c r="R109" s="103"/>
      <c r="S109" s="103"/>
      <c r="T109" s="102"/>
      <c r="U109" s="102"/>
    </row>
    <row r="110" spans="1:21" ht="14.25">
      <c r="A110" s="83">
        <f t="shared" si="4"/>
        <v>6166720</v>
      </c>
      <c r="B110" s="84">
        <f t="shared" si="4"/>
        <v>39633</v>
      </c>
      <c r="C110" s="103" t="s">
        <v>209</v>
      </c>
      <c r="D110" s="103">
        <v>614</v>
      </c>
      <c r="E110" s="103"/>
      <c r="F110" s="103"/>
      <c r="G110" s="103">
        <v>1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>
        <v>1</v>
      </c>
      <c r="T110" s="102"/>
      <c r="U110" s="102"/>
    </row>
    <row r="111" spans="1:21" ht="14.25">
      <c r="A111" s="83">
        <f t="shared" si="4"/>
        <v>6166720</v>
      </c>
      <c r="B111" s="84">
        <f t="shared" si="4"/>
        <v>39633</v>
      </c>
      <c r="C111" s="103" t="s">
        <v>210</v>
      </c>
      <c r="D111" s="103">
        <v>620</v>
      </c>
      <c r="E111" s="103">
        <v>3</v>
      </c>
      <c r="F111" s="103">
        <v>2</v>
      </c>
      <c r="G111" s="103">
        <v>3</v>
      </c>
      <c r="H111" s="103">
        <v>1</v>
      </c>
      <c r="I111" s="103">
        <v>2</v>
      </c>
      <c r="J111" s="103"/>
      <c r="K111" s="103"/>
      <c r="L111" s="103">
        <v>1</v>
      </c>
      <c r="M111" s="103"/>
      <c r="N111" s="103"/>
      <c r="O111" s="103">
        <v>1</v>
      </c>
      <c r="P111" s="103">
        <v>1</v>
      </c>
      <c r="Q111" s="103">
        <v>2</v>
      </c>
      <c r="R111" s="103"/>
      <c r="S111" s="103"/>
      <c r="T111" s="102"/>
      <c r="U111" s="102"/>
    </row>
    <row r="112" spans="1:21" ht="14.25">
      <c r="A112" s="83">
        <f t="shared" si="4"/>
        <v>6166720</v>
      </c>
      <c r="B112" s="84">
        <f t="shared" si="4"/>
        <v>39633</v>
      </c>
      <c r="C112" s="103" t="s">
        <v>211</v>
      </c>
      <c r="D112" s="103">
        <v>618</v>
      </c>
      <c r="E112" s="103">
        <v>10</v>
      </c>
      <c r="F112" s="103">
        <v>2</v>
      </c>
      <c r="G112" s="103">
        <v>5</v>
      </c>
      <c r="H112" s="103">
        <v>10</v>
      </c>
      <c r="I112" s="103"/>
      <c r="J112" s="103"/>
      <c r="K112" s="103"/>
      <c r="L112" s="103">
        <v>1</v>
      </c>
      <c r="M112" s="103"/>
      <c r="N112" s="103"/>
      <c r="O112" s="103">
        <v>1</v>
      </c>
      <c r="P112" s="103">
        <v>2</v>
      </c>
      <c r="Q112" s="103">
        <v>1</v>
      </c>
      <c r="R112" s="103">
        <v>2</v>
      </c>
      <c r="S112" s="103"/>
      <c r="T112" s="102"/>
      <c r="U112" s="102"/>
    </row>
    <row r="113" spans="1:21" ht="14.25">
      <c r="A113" s="83">
        <f t="shared" si="4"/>
        <v>6166720</v>
      </c>
      <c r="B113" s="84">
        <f t="shared" si="4"/>
        <v>39633</v>
      </c>
      <c r="C113" s="103" t="s">
        <v>212</v>
      </c>
      <c r="D113" s="103">
        <v>608</v>
      </c>
      <c r="E113" s="103"/>
      <c r="F113" s="103"/>
      <c r="G113" s="103">
        <v>1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>
        <v>1</v>
      </c>
      <c r="T113" s="102"/>
      <c r="U113" s="102"/>
    </row>
    <row r="114" spans="1:21" ht="14.25">
      <c r="A114" s="83">
        <f t="shared" si="4"/>
        <v>6166720</v>
      </c>
      <c r="B114" s="84">
        <f t="shared" si="4"/>
        <v>39633</v>
      </c>
      <c r="C114" s="103" t="s">
        <v>213</v>
      </c>
      <c r="D114" s="103">
        <v>819</v>
      </c>
      <c r="E114" s="103">
        <v>1</v>
      </c>
      <c r="F114" s="103"/>
      <c r="G114" s="103"/>
      <c r="H114" s="103"/>
      <c r="I114" s="103"/>
      <c r="J114" s="103"/>
      <c r="K114" s="103">
        <v>1</v>
      </c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6166720</v>
      </c>
      <c r="B115" s="84">
        <f t="shared" si="4"/>
        <v>39633</v>
      </c>
      <c r="C115" s="103" t="s">
        <v>214</v>
      </c>
      <c r="D115" s="103">
        <v>807</v>
      </c>
      <c r="E115" s="103">
        <v>244</v>
      </c>
      <c r="F115" s="103">
        <v>82</v>
      </c>
      <c r="G115" s="103">
        <v>60</v>
      </c>
      <c r="H115" s="103">
        <v>151</v>
      </c>
      <c r="I115" s="103">
        <v>9</v>
      </c>
      <c r="J115" s="103">
        <v>4</v>
      </c>
      <c r="K115" s="103">
        <v>80</v>
      </c>
      <c r="L115" s="103">
        <v>30</v>
      </c>
      <c r="M115" s="103">
        <v>23</v>
      </c>
      <c r="N115" s="103">
        <v>14</v>
      </c>
      <c r="O115" s="103">
        <v>15</v>
      </c>
      <c r="P115" s="103">
        <v>3</v>
      </c>
      <c r="Q115" s="103">
        <v>14</v>
      </c>
      <c r="R115" s="103">
        <v>24</v>
      </c>
      <c r="S115" s="103">
        <v>19</v>
      </c>
      <c r="T115" s="102"/>
      <c r="U115" s="102"/>
    </row>
    <row r="116" spans="1:21" ht="14.25">
      <c r="A116" s="83">
        <f t="shared" si="4"/>
        <v>6166720</v>
      </c>
      <c r="B116" s="84">
        <f t="shared" si="4"/>
        <v>39633</v>
      </c>
      <c r="C116" s="103" t="s">
        <v>215</v>
      </c>
      <c r="D116" s="103">
        <v>831</v>
      </c>
      <c r="E116" s="103">
        <v>1</v>
      </c>
      <c r="F116" s="103"/>
      <c r="G116" s="103"/>
      <c r="H116" s="103">
        <v>1</v>
      </c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6166720</v>
      </c>
      <c r="B117" s="84">
        <f t="shared" si="4"/>
        <v>39633</v>
      </c>
      <c r="C117" s="103" t="s">
        <v>216</v>
      </c>
      <c r="D117" s="103">
        <v>757</v>
      </c>
      <c r="E117" s="103">
        <v>5</v>
      </c>
      <c r="F117" s="103"/>
      <c r="G117" s="103">
        <v>1</v>
      </c>
      <c r="H117" s="103">
        <v>2</v>
      </c>
      <c r="I117" s="103">
        <v>3</v>
      </c>
      <c r="J117" s="103"/>
      <c r="K117" s="103"/>
      <c r="L117" s="103"/>
      <c r="M117" s="103"/>
      <c r="N117" s="103"/>
      <c r="O117" s="103"/>
      <c r="P117" s="103"/>
      <c r="Q117" s="103"/>
      <c r="R117" s="103"/>
      <c r="S117" s="103">
        <v>1</v>
      </c>
      <c r="T117" s="102"/>
      <c r="U117" s="102"/>
    </row>
    <row r="118" spans="1:21" ht="14.25">
      <c r="A118" s="83">
        <f t="shared" si="4"/>
        <v>6166720</v>
      </c>
      <c r="B118" s="84">
        <f t="shared" si="4"/>
        <v>39633</v>
      </c>
      <c r="C118" s="103" t="s">
        <v>217</v>
      </c>
      <c r="D118" s="103">
        <v>801</v>
      </c>
      <c r="E118" s="103"/>
      <c r="F118" s="103">
        <v>72</v>
      </c>
      <c r="G118" s="103">
        <v>21</v>
      </c>
      <c r="H118" s="103"/>
      <c r="I118" s="103"/>
      <c r="J118" s="103"/>
      <c r="K118" s="103"/>
      <c r="L118" s="103">
        <v>3</v>
      </c>
      <c r="M118" s="103">
        <v>7</v>
      </c>
      <c r="N118" s="103">
        <v>61</v>
      </c>
      <c r="O118" s="103">
        <v>1</v>
      </c>
      <c r="P118" s="103"/>
      <c r="Q118" s="103"/>
      <c r="R118" s="103">
        <v>17</v>
      </c>
      <c r="S118" s="103">
        <v>4</v>
      </c>
      <c r="T118" s="102"/>
      <c r="U118" s="102"/>
    </row>
    <row r="119" spans="1:21" ht="14.25">
      <c r="A119" s="83">
        <f t="shared" si="4"/>
        <v>6166720</v>
      </c>
      <c r="B119" s="84">
        <f t="shared" si="4"/>
        <v>39633</v>
      </c>
      <c r="C119" s="103" t="s">
        <v>218</v>
      </c>
      <c r="D119" s="103">
        <v>2971</v>
      </c>
      <c r="E119" s="103">
        <v>2</v>
      </c>
      <c r="F119" s="103"/>
      <c r="G119" s="103"/>
      <c r="H119" s="103"/>
      <c r="I119" s="103"/>
      <c r="J119" s="103">
        <v>1</v>
      </c>
      <c r="K119" s="103">
        <v>1</v>
      </c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6166720</v>
      </c>
      <c r="B120" s="84">
        <f t="shared" si="4"/>
        <v>39633</v>
      </c>
      <c r="C120" s="103" t="s">
        <v>219</v>
      </c>
      <c r="D120" s="103">
        <v>1043</v>
      </c>
      <c r="E120" s="103">
        <v>4</v>
      </c>
      <c r="F120" s="103"/>
      <c r="G120" s="103"/>
      <c r="H120" s="103"/>
      <c r="I120" s="103"/>
      <c r="J120" s="103"/>
      <c r="K120" s="103">
        <v>4</v>
      </c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6166720</v>
      </c>
      <c r="B121" s="84">
        <f t="shared" si="4"/>
        <v>39633</v>
      </c>
      <c r="C121" s="103" t="s">
        <v>220</v>
      </c>
      <c r="D121" s="103">
        <v>992</v>
      </c>
      <c r="E121" s="103">
        <v>5</v>
      </c>
      <c r="F121" s="103"/>
      <c r="G121" s="103">
        <v>1</v>
      </c>
      <c r="H121" s="103">
        <v>4</v>
      </c>
      <c r="I121" s="103"/>
      <c r="J121" s="103"/>
      <c r="K121" s="103">
        <v>1</v>
      </c>
      <c r="L121" s="103"/>
      <c r="M121" s="103"/>
      <c r="N121" s="103"/>
      <c r="O121" s="103"/>
      <c r="P121" s="103">
        <v>1</v>
      </c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6166720</v>
      </c>
      <c r="B122" s="84">
        <f t="shared" si="5"/>
        <v>39633</v>
      </c>
      <c r="C122" s="103" t="s">
        <v>221</v>
      </c>
      <c r="D122" s="103">
        <v>928</v>
      </c>
      <c r="E122" s="103">
        <v>19</v>
      </c>
      <c r="F122" s="103">
        <v>4</v>
      </c>
      <c r="G122" s="103">
        <v>6</v>
      </c>
      <c r="H122" s="103">
        <v>16</v>
      </c>
      <c r="I122" s="103">
        <v>1</v>
      </c>
      <c r="J122" s="103"/>
      <c r="K122" s="103">
        <v>2</v>
      </c>
      <c r="L122" s="103">
        <v>1</v>
      </c>
      <c r="M122" s="103"/>
      <c r="N122" s="103"/>
      <c r="O122" s="103">
        <v>3</v>
      </c>
      <c r="P122" s="103"/>
      <c r="Q122" s="103">
        <v>6</v>
      </c>
      <c r="R122" s="103"/>
      <c r="S122" s="103"/>
      <c r="T122" s="102"/>
      <c r="U122" s="102"/>
    </row>
    <row r="123" spans="1:21" ht="14.25">
      <c r="A123" s="83">
        <f t="shared" si="5"/>
        <v>6166720</v>
      </c>
      <c r="B123" s="84">
        <f t="shared" si="5"/>
        <v>39633</v>
      </c>
      <c r="C123" s="103" t="s">
        <v>222</v>
      </c>
      <c r="D123" s="103">
        <v>908</v>
      </c>
      <c r="E123" s="103">
        <v>1</v>
      </c>
      <c r="F123" s="103"/>
      <c r="G123" s="103">
        <v>4</v>
      </c>
      <c r="H123" s="103">
        <v>1</v>
      </c>
      <c r="I123" s="103"/>
      <c r="J123" s="103"/>
      <c r="K123" s="103"/>
      <c r="L123" s="103"/>
      <c r="M123" s="103"/>
      <c r="N123" s="103"/>
      <c r="O123" s="103"/>
      <c r="P123" s="103">
        <v>1</v>
      </c>
      <c r="Q123" s="103">
        <v>3</v>
      </c>
      <c r="R123" s="103"/>
      <c r="S123" s="103"/>
      <c r="T123" s="102"/>
      <c r="U123" s="102"/>
    </row>
    <row r="124" spans="1:21" ht="14.25">
      <c r="A124" s="83">
        <f t="shared" si="5"/>
        <v>6166720</v>
      </c>
      <c r="B124" s="84">
        <f t="shared" si="5"/>
        <v>39633</v>
      </c>
      <c r="C124" s="103" t="s">
        <v>223</v>
      </c>
      <c r="D124" s="103">
        <v>933</v>
      </c>
      <c r="E124" s="103">
        <v>124</v>
      </c>
      <c r="F124" s="103">
        <v>70</v>
      </c>
      <c r="G124" s="103">
        <v>24</v>
      </c>
      <c r="H124" s="103">
        <v>23</v>
      </c>
      <c r="I124" s="103">
        <v>17</v>
      </c>
      <c r="J124" s="103">
        <v>24</v>
      </c>
      <c r="K124" s="103">
        <v>60</v>
      </c>
      <c r="L124" s="103">
        <v>15</v>
      </c>
      <c r="M124" s="103">
        <v>8</v>
      </c>
      <c r="N124" s="103">
        <v>3</v>
      </c>
      <c r="O124" s="103">
        <v>44</v>
      </c>
      <c r="P124" s="103">
        <v>6</v>
      </c>
      <c r="Q124" s="103">
        <v>2</v>
      </c>
      <c r="R124" s="103"/>
      <c r="S124" s="103">
        <v>16</v>
      </c>
      <c r="T124" s="102"/>
      <c r="U124" s="102"/>
    </row>
    <row r="125" spans="1:21" ht="14.25">
      <c r="A125" s="83">
        <f t="shared" si="5"/>
        <v>6166720</v>
      </c>
      <c r="B125" s="84">
        <f t="shared" si="5"/>
        <v>39633</v>
      </c>
      <c r="C125" s="103" t="s">
        <v>224</v>
      </c>
      <c r="D125" s="103">
        <v>1089</v>
      </c>
      <c r="E125" s="103" t="s">
        <v>226</v>
      </c>
      <c r="F125" s="103" t="s">
        <v>226</v>
      </c>
      <c r="G125" s="103" t="s">
        <v>226</v>
      </c>
      <c r="H125" s="103"/>
      <c r="I125" s="103" t="s">
        <v>226</v>
      </c>
      <c r="J125" s="103"/>
      <c r="K125" s="103"/>
      <c r="L125" s="103" t="s">
        <v>226</v>
      </c>
      <c r="M125" s="103"/>
      <c r="N125" s="103"/>
      <c r="O125" s="103"/>
      <c r="P125" s="103"/>
      <c r="Q125" s="103"/>
      <c r="R125" s="103"/>
      <c r="S125" s="103" t="s">
        <v>226</v>
      </c>
      <c r="T125" s="102"/>
      <c r="U125" s="102"/>
    </row>
    <row r="126" spans="1:21" ht="14.25">
      <c r="A126" s="83">
        <f t="shared" si="5"/>
        <v>6166720</v>
      </c>
      <c r="B126" s="84">
        <f t="shared" si="5"/>
        <v>39633</v>
      </c>
      <c r="C126" s="103" t="s">
        <v>225</v>
      </c>
      <c r="D126" s="103">
        <v>906</v>
      </c>
      <c r="E126" s="103" t="s">
        <v>226</v>
      </c>
      <c r="F126" s="103" t="s">
        <v>226</v>
      </c>
      <c r="G126" s="103" t="s">
        <v>226</v>
      </c>
      <c r="H126" s="103" t="s">
        <v>226</v>
      </c>
      <c r="I126" s="103"/>
      <c r="J126" s="103" t="s">
        <v>226</v>
      </c>
      <c r="K126" s="103" t="s">
        <v>226</v>
      </c>
      <c r="L126" s="103" t="s">
        <v>226</v>
      </c>
      <c r="M126" s="103" t="s">
        <v>226</v>
      </c>
      <c r="N126" s="103"/>
      <c r="O126" s="103" t="s">
        <v>226</v>
      </c>
      <c r="P126" s="103" t="s">
        <v>226</v>
      </c>
      <c r="Q126" s="103" t="s">
        <v>226</v>
      </c>
      <c r="R126" s="103"/>
      <c r="S126" s="103" t="s">
        <v>226</v>
      </c>
      <c r="T126" s="102"/>
      <c r="U126" s="102"/>
    </row>
    <row r="127" spans="1:21" ht="14.25">
      <c r="A127" s="83">
        <f t="shared" si="5"/>
        <v>6166720</v>
      </c>
      <c r="B127" s="84">
        <f t="shared" si="5"/>
        <v>39633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6166720</v>
      </c>
      <c r="B128" s="84">
        <f t="shared" si="5"/>
        <v>39633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6166720</v>
      </c>
      <c r="B129" s="84">
        <f t="shared" si="5"/>
        <v>39633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6166720</v>
      </c>
      <c r="B130" s="84">
        <f t="shared" si="5"/>
        <v>39633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6166720</v>
      </c>
      <c r="B131" s="84">
        <f t="shared" si="5"/>
        <v>39633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6166720</v>
      </c>
      <c r="B132" s="84">
        <f t="shared" si="5"/>
        <v>39633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6166720</v>
      </c>
      <c r="B133" s="84">
        <f t="shared" si="5"/>
        <v>39633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6166720</v>
      </c>
      <c r="B134" s="84">
        <f t="shared" si="5"/>
        <v>39633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6166720</v>
      </c>
      <c r="B135" s="84">
        <f t="shared" si="5"/>
        <v>39633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6166720</v>
      </c>
      <c r="B136" s="84">
        <f t="shared" si="5"/>
        <v>39633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6166720</v>
      </c>
      <c r="B137" s="84">
        <f t="shared" si="5"/>
        <v>39633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6166720</v>
      </c>
      <c r="B138" s="84">
        <f t="shared" si="5"/>
        <v>39633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6166720</v>
      </c>
      <c r="B139" s="84">
        <f t="shared" si="5"/>
        <v>39633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6166720</v>
      </c>
      <c r="B140" s="84">
        <f t="shared" si="5"/>
        <v>39633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6166720</v>
      </c>
      <c r="B141" s="84">
        <f t="shared" si="5"/>
        <v>39633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6166720</v>
      </c>
      <c r="B142" s="84">
        <f t="shared" si="5"/>
        <v>39633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6166720</v>
      </c>
      <c r="B143" s="84">
        <f t="shared" si="5"/>
        <v>39633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6166720</v>
      </c>
      <c r="B144" s="84">
        <f t="shared" si="5"/>
        <v>39633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6166720</v>
      </c>
      <c r="B145" s="84">
        <f t="shared" si="5"/>
        <v>39633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6166720</v>
      </c>
      <c r="B146" s="84">
        <f t="shared" si="5"/>
        <v>39633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6166720</v>
      </c>
      <c r="B147" s="84">
        <f t="shared" si="5"/>
        <v>39633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6166720</v>
      </c>
      <c r="B148" s="84">
        <f t="shared" si="5"/>
        <v>39633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6166720</v>
      </c>
      <c r="B149" s="84">
        <f t="shared" si="5"/>
        <v>39633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6166720</v>
      </c>
      <c r="B150" s="84">
        <f t="shared" si="5"/>
        <v>39633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6166720</v>
      </c>
      <c r="B151" s="84">
        <f t="shared" si="5"/>
        <v>39633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6166720</v>
      </c>
      <c r="B152" s="84">
        <f t="shared" si="5"/>
        <v>39633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6166720</v>
      </c>
      <c r="B153" s="84">
        <f t="shared" si="5"/>
        <v>39633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6166720</v>
      </c>
      <c r="B154" s="84">
        <f t="shared" si="6"/>
        <v>39633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6166720</v>
      </c>
      <c r="B155" s="84">
        <f t="shared" si="6"/>
        <v>39633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6166720</v>
      </c>
      <c r="B156" s="84">
        <f t="shared" si="6"/>
        <v>39633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6166720</v>
      </c>
      <c r="B157" s="84">
        <f t="shared" si="6"/>
        <v>39633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6166720</v>
      </c>
      <c r="B158" s="84">
        <f t="shared" si="6"/>
        <v>39633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6166720</v>
      </c>
      <c r="B159" s="84">
        <f t="shared" si="6"/>
        <v>39633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6166720</v>
      </c>
      <c r="B160" s="84">
        <f t="shared" si="6"/>
        <v>39633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6166720</v>
      </c>
      <c r="B161" s="84">
        <f t="shared" si="6"/>
        <v>39633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6166720</v>
      </c>
      <c r="B162" s="84">
        <f t="shared" si="6"/>
        <v>39633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6166720</v>
      </c>
      <c r="B163" s="84">
        <f t="shared" si="6"/>
        <v>39633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6166720</v>
      </c>
      <c r="B164" s="84">
        <f t="shared" si="6"/>
        <v>39633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6166720</v>
      </c>
      <c r="B165" s="84">
        <f t="shared" si="6"/>
        <v>39633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6166720</v>
      </c>
      <c r="B166" s="84">
        <f t="shared" si="6"/>
        <v>39633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6166720</v>
      </c>
      <c r="B167" s="84">
        <f t="shared" si="6"/>
        <v>39633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6166720</v>
      </c>
      <c r="B168" s="84">
        <f t="shared" si="6"/>
        <v>39633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6166720</v>
      </c>
      <c r="B169" s="84">
        <f t="shared" si="6"/>
        <v>39633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6166720</v>
      </c>
      <c r="B170" s="84">
        <f t="shared" si="6"/>
        <v>39633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6166720</v>
      </c>
      <c r="B171" s="84">
        <f t="shared" si="6"/>
        <v>39633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6166720</v>
      </c>
      <c r="B172" s="84">
        <f t="shared" si="6"/>
        <v>39633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6166720</v>
      </c>
      <c r="B173" s="84">
        <f t="shared" si="6"/>
        <v>39633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6166720</v>
      </c>
      <c r="B174" s="84">
        <f t="shared" si="6"/>
        <v>39633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6166720</v>
      </c>
      <c r="B175" s="84">
        <f t="shared" si="6"/>
        <v>39633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6166720</v>
      </c>
      <c r="B176" s="84">
        <f t="shared" si="6"/>
        <v>39633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6166720</v>
      </c>
      <c r="B177" s="84">
        <f t="shared" si="6"/>
        <v>39633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6166720</v>
      </c>
      <c r="B178" s="84">
        <f t="shared" si="6"/>
        <v>39633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6166720</v>
      </c>
      <c r="B179" s="84">
        <f t="shared" si="6"/>
        <v>39633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6166720</v>
      </c>
      <c r="B180" s="84">
        <f t="shared" si="6"/>
        <v>39633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6166720</v>
      </c>
      <c r="B181" s="84">
        <f t="shared" si="6"/>
        <v>39633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6166720</v>
      </c>
      <c r="B182" s="84">
        <f t="shared" si="6"/>
        <v>39633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6166720</v>
      </c>
      <c r="B183" s="84">
        <f t="shared" si="6"/>
        <v>39633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6166720</v>
      </c>
      <c r="B184" s="84">
        <f t="shared" si="6"/>
        <v>39633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6166720</v>
      </c>
      <c r="B185" s="84">
        <f t="shared" si="6"/>
        <v>39633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6166720</v>
      </c>
      <c r="B186" s="84">
        <f t="shared" si="7"/>
        <v>39633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6166720</v>
      </c>
      <c r="B187" s="84">
        <f t="shared" si="7"/>
        <v>39633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6166720</v>
      </c>
      <c r="B188" s="84">
        <f t="shared" si="7"/>
        <v>39633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6166720</v>
      </c>
      <c r="B189" s="84">
        <f t="shared" si="7"/>
        <v>39633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6166720</v>
      </c>
      <c r="B190" s="84">
        <f t="shared" si="7"/>
        <v>39633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6166720</v>
      </c>
      <c r="B191" s="84">
        <f t="shared" si="7"/>
        <v>39633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6166720</v>
      </c>
      <c r="B192" s="84">
        <f t="shared" si="7"/>
        <v>39633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6166720</v>
      </c>
      <c r="B193" s="84">
        <f t="shared" si="7"/>
        <v>39633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6166720</v>
      </c>
      <c r="B194" s="84">
        <f t="shared" si="7"/>
        <v>39633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6166720</v>
      </c>
      <c r="B195" s="84">
        <f t="shared" si="7"/>
        <v>39633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6166720</v>
      </c>
      <c r="B196" s="84">
        <f t="shared" si="7"/>
        <v>39633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6166720</v>
      </c>
      <c r="B197" s="84">
        <f t="shared" si="7"/>
        <v>39633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6166720</v>
      </c>
      <c r="B198" s="84">
        <f t="shared" si="7"/>
        <v>39633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6166720</v>
      </c>
      <c r="B199" s="84">
        <f t="shared" si="7"/>
        <v>39633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6166720</v>
      </c>
      <c r="B200" s="84">
        <f t="shared" si="7"/>
        <v>39633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6166720</v>
      </c>
      <c r="B201" s="84">
        <f t="shared" si="7"/>
        <v>39633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6166720</v>
      </c>
      <c r="B202" s="84">
        <f t="shared" si="7"/>
        <v>39633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6166720</v>
      </c>
      <c r="B203" s="84">
        <f t="shared" si="7"/>
        <v>39633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6166720</v>
      </c>
      <c r="B204" s="84">
        <f t="shared" si="7"/>
        <v>39633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6166720</v>
      </c>
      <c r="B205" s="84">
        <f t="shared" si="7"/>
        <v>39633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6166720</v>
      </c>
      <c r="B206" s="84">
        <f t="shared" si="7"/>
        <v>39633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6166720</v>
      </c>
      <c r="B207" s="84">
        <f t="shared" si="7"/>
        <v>39633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6166720</v>
      </c>
      <c r="B208" s="84">
        <f t="shared" si="7"/>
        <v>39633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6166720</v>
      </c>
      <c r="B209" s="84">
        <f t="shared" si="7"/>
        <v>39633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6166720</v>
      </c>
      <c r="B210" s="84">
        <f t="shared" si="7"/>
        <v>39633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6166720</v>
      </c>
      <c r="B211" s="84">
        <f t="shared" si="7"/>
        <v>39633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6166720</v>
      </c>
      <c r="B212" s="84">
        <f t="shared" si="7"/>
        <v>39633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6166720</v>
      </c>
      <c r="B213" s="84">
        <f t="shared" si="7"/>
        <v>39633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6166720</v>
      </c>
      <c r="B214" s="84">
        <f t="shared" si="7"/>
        <v>39633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6166720</v>
      </c>
      <c r="B215" s="84">
        <f t="shared" si="7"/>
        <v>39633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6166720</v>
      </c>
      <c r="B216" s="84">
        <f t="shared" si="7"/>
        <v>39633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6166720</v>
      </c>
      <c r="B217" s="84">
        <f t="shared" si="7"/>
        <v>39633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6166720</v>
      </c>
      <c r="B218" s="84">
        <f t="shared" si="8"/>
        <v>39633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6166720</v>
      </c>
      <c r="B219" s="84">
        <f t="shared" si="8"/>
        <v>39633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6166720</v>
      </c>
      <c r="B220" s="84">
        <f t="shared" si="8"/>
        <v>39633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6166720</v>
      </c>
      <c r="B221" s="84">
        <f t="shared" si="8"/>
        <v>39633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6166720</v>
      </c>
      <c r="B222" s="84">
        <f t="shared" si="8"/>
        <v>39633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6166720</v>
      </c>
      <c r="B223" s="84">
        <f t="shared" si="8"/>
        <v>39633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6166720</v>
      </c>
      <c r="B224" s="84">
        <f t="shared" si="8"/>
        <v>39633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6166720</v>
      </c>
      <c r="B225" s="84">
        <f t="shared" si="8"/>
        <v>39633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6166720</v>
      </c>
      <c r="B226" s="84">
        <f t="shared" si="8"/>
        <v>39633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6166720</v>
      </c>
      <c r="B227" s="84">
        <f t="shared" si="8"/>
        <v>39633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6166720</v>
      </c>
      <c r="B228" s="84">
        <f t="shared" si="8"/>
        <v>39633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6166720</v>
      </c>
      <c r="B229" s="84">
        <f t="shared" si="8"/>
        <v>39633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6166720</v>
      </c>
      <c r="B230" s="84">
        <f t="shared" si="8"/>
        <v>39633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6166720</v>
      </c>
      <c r="B231" s="84">
        <f t="shared" si="8"/>
        <v>39633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6166720</v>
      </c>
      <c r="B232" s="84">
        <f t="shared" si="8"/>
        <v>39633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6166720</v>
      </c>
      <c r="B233" s="84">
        <f t="shared" si="8"/>
        <v>39633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6166720</v>
      </c>
      <c r="B234" s="84">
        <f t="shared" si="8"/>
        <v>39633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6166720</v>
      </c>
      <c r="B235" s="84">
        <f t="shared" si="8"/>
        <v>39633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6166720</v>
      </c>
      <c r="B236" s="84">
        <f t="shared" si="8"/>
        <v>39633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6166720</v>
      </c>
      <c r="B237" s="84">
        <f t="shared" si="8"/>
        <v>39633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6166720</v>
      </c>
      <c r="B238" s="84">
        <f t="shared" si="8"/>
        <v>39633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6166720</v>
      </c>
      <c r="B239" s="84">
        <f t="shared" si="8"/>
        <v>39633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6166720</v>
      </c>
      <c r="B240" s="84">
        <f t="shared" si="8"/>
        <v>39633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6166720</v>
      </c>
      <c r="B241" s="84">
        <f t="shared" si="8"/>
        <v>39633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6166720</v>
      </c>
      <c r="B242" s="84">
        <f t="shared" si="8"/>
        <v>39633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6166720</v>
      </c>
      <c r="B243" s="84">
        <f t="shared" si="8"/>
        <v>39633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2013-12-12T13:45:38Z</dcterms:modified>
  <cp:category/>
  <cp:version/>
  <cp:contentType/>
  <cp:contentStatus/>
</cp:coreProperties>
</file>