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76AE0F9A-04E2-4546-BB49-1DF6B2B08B97}" xr6:coauthVersionLast="45" xr6:coauthVersionMax="45" xr10:uidLastSave="{00000000-0000-0000-0000-000000000000}"/>
  <bookViews>
    <workbookView xWindow="-108" yWindow="-108" windowWidth="23256" windowHeight="12576" xr2:uid="{56930867-9643-421C-AAEC-BD6463FE1910}"/>
  </bookViews>
  <sheets>
    <sheet name="0617564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175" i="2" s="1"/>
  <c r="A88" i="2"/>
  <c r="A242" i="2" s="1"/>
  <c r="A77" i="2"/>
  <c r="A75" i="2"/>
  <c r="B74" i="2"/>
  <c r="A73" i="2"/>
  <c r="A71" i="2"/>
  <c r="B70" i="2"/>
  <c r="A69" i="2"/>
  <c r="B68" i="2"/>
  <c r="A67" i="2"/>
  <c r="B66" i="2"/>
  <c r="B73" i="2" s="1"/>
  <c r="A66" i="2"/>
  <c r="A76" i="2" s="1"/>
  <c r="H51" i="2"/>
  <c r="D39" i="2"/>
  <c r="C39" i="2"/>
  <c r="B39" i="2"/>
  <c r="A39" i="2"/>
  <c r="B69" i="2" l="1"/>
  <c r="B77" i="2"/>
  <c r="B91" i="2"/>
  <c r="B95" i="2"/>
  <c r="B99" i="2"/>
  <c r="B103" i="2"/>
  <c r="B111" i="2"/>
  <c r="B115" i="2"/>
  <c r="B119" i="2"/>
  <c r="B123" i="2"/>
  <c r="B127" i="2"/>
  <c r="B131" i="2"/>
  <c r="B135" i="2"/>
  <c r="B139" i="2"/>
  <c r="B143" i="2"/>
  <c r="B147" i="2"/>
  <c r="B151" i="2"/>
  <c r="B155" i="2"/>
  <c r="B159" i="2"/>
  <c r="B163" i="2"/>
  <c r="B167" i="2"/>
  <c r="B171" i="2"/>
  <c r="B179" i="2"/>
  <c r="B183" i="2"/>
  <c r="B187" i="2"/>
  <c r="B191" i="2"/>
  <c r="B195" i="2"/>
  <c r="B199" i="2"/>
  <c r="B203" i="2"/>
  <c r="B207" i="2"/>
  <c r="B211" i="2"/>
  <c r="B215" i="2"/>
  <c r="B219" i="2"/>
  <c r="B223" i="2"/>
  <c r="B227" i="2"/>
  <c r="B231" i="2"/>
  <c r="B235" i="2"/>
  <c r="B239" i="2"/>
  <c r="B243"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75" i="2"/>
  <c r="B109" i="2"/>
  <c r="B173" i="2"/>
  <c r="B67" i="2"/>
  <c r="B71" i="2"/>
  <c r="B89" i="2"/>
  <c r="B93" i="2"/>
  <c r="B97" i="2"/>
  <c r="B101" i="2"/>
  <c r="B105" i="2"/>
  <c r="B113" i="2"/>
  <c r="B117" i="2"/>
  <c r="B121" i="2"/>
  <c r="B125" i="2"/>
  <c r="B129" i="2"/>
  <c r="B133" i="2"/>
  <c r="B137" i="2"/>
  <c r="B141" i="2"/>
  <c r="B145" i="2"/>
  <c r="B149" i="2"/>
  <c r="B153" i="2"/>
  <c r="B157" i="2"/>
  <c r="B161" i="2"/>
  <c r="B165" i="2"/>
  <c r="B169"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107" i="2"/>
</calcChain>
</file>

<file path=xl/sharedStrings.xml><?xml version="1.0" encoding="utf-8"?>
<sst xmlns="http://schemas.openxmlformats.org/spreadsheetml/2006/main" count="299" uniqueCount="171">
  <si>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</si>
  <si>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</si>
  <si>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</si>
  <si>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</si>
  <si>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</si>
  <si>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</si>
  <si>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</si>
  <si>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</si>
  <si>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</si>
  <si>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</si>
  <si>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</si>
  <si>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</si>
  <si>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</si>
  <si>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</si>
  <si>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</si>
  <si>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</si>
  <si>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</si>
  <si>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</si>
  <si>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</si>
  <si>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</si>
  <si>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</si>
  <si>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</si>
  <si>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</si>
  <si>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</si>
  <si>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</si>
  <si>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</si>
  <si>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</si>
  <si>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</si>
  <si>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</si>
  <si>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</si>
  <si>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</si>
  <si>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</si>
  <si>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</si>
  <si>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</si>
  <si>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</si>
  <si>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</si>
  <si>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</si>
  <si>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</si>
  <si>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</si>
  <si>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</si>
  <si>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</si>
  <si>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</si>
  <si>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</si>
  <si>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</si>
  <si>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</si>
  <si>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</si>
  <si>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</si>
  <si>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</si>
  <si>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</si>
  <si>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</si>
  <si>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</si>
  <si>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</si>
  <si>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</si>
  <si>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</si>
  <si>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</si>
  <si>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</si>
  <si>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06175645</t>
  </si>
  <si>
    <t xml:space="preserve">REBENTY A CAILLA </t>
  </si>
  <si>
    <t>Cailla</t>
  </si>
  <si>
    <t>RCS</t>
  </si>
  <si>
    <t>facultatif #</t>
  </si>
  <si>
    <t>CODE_OPERATION</t>
  </si>
  <si>
    <t>TYPO_NATIONALE</t>
  </si>
  <si>
    <t>ECOMA</t>
  </si>
  <si>
    <t>/</t>
  </si>
  <si>
    <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</si>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</sst>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0BC4B63-F829-4D84-A73F-0999BFBE37CE}"/>
    <cellStyle name="Normal_résultats" xfId="2" xr:uid="{D8142D71-2172-42F4-94E2-7A55DA5268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64B1-6045-4D67-A3CE-20913FA6DF59}">
  <sheetPr codeName="Feuil12">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57</v>
      </c>
      <c r="E23" s="44" t="s">
        <v>58</v>
      </c>
      <c r="F23" s="43">
        <v>11060</v>
      </c>
      <c r="G23" s="44"/>
      <c r="H23" s="44"/>
      <c r="I23" s="44">
        <v>422</v>
      </c>
      <c r="J23" s="44" t="s">
        <v>59</v>
      </c>
      <c r="K23" s="43">
        <v>634524.16000000003</v>
      </c>
      <c r="L23" s="43">
        <v>6191226.6900000004</v>
      </c>
      <c r="M23" s="43">
        <v>634536.18999999994</v>
      </c>
      <c r="N23" s="43">
        <v>6191120.9100000001</v>
      </c>
      <c r="O23" s="44">
        <v>9.4</v>
      </c>
      <c r="P23" s="44">
        <v>128</v>
      </c>
      <c r="Q23" s="45"/>
      <c r="R23" s="45"/>
      <c r="S23" s="45"/>
    </row>
    <row r="24" spans="1:21" s="46" customFormat="1" ht="13.8">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3.8">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3.8">
      <c r="A26" s="49" t="s">
        <v>63</v>
      </c>
      <c r="B26" s="49" t="s">
        <v>64</v>
      </c>
      <c r="C26" s="49" t="s">
        <v>64</v>
      </c>
      <c r="D26" s="50">
        <v>44077</v>
      </c>
      <c r="E26" s="51" t="s">
        <v>55</v>
      </c>
      <c r="F26" s="49" t="s">
        <v>63</v>
      </c>
      <c r="G26" s="52" t="s">
        <v>65</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66</v>
      </c>
      <c r="B29" s="58"/>
      <c r="C29" s="58"/>
      <c r="D29" s="59"/>
      <c r="E29" s="59"/>
      <c r="H29" s="60"/>
      <c r="I29" s="60"/>
      <c r="R29" s="62"/>
      <c r="S29" s="62"/>
      <c r="T29" s="62"/>
      <c r="U29" s="63"/>
    </row>
    <row r="30" spans="1:21" ht="13.5" customHeight="1">
      <c r="A30" s="64" t="s">
        <v>67</v>
      </c>
      <c r="B30" s="59"/>
      <c r="C30" s="59"/>
      <c r="D30" s="59"/>
      <c r="E30" s="59"/>
      <c r="H30" s="60"/>
      <c r="J30" s="65"/>
      <c r="K30" s="65"/>
      <c r="L30" s="65"/>
      <c r="M30" s="65"/>
      <c r="N30" s="65"/>
      <c r="O30" s="65"/>
    </row>
    <row r="31" spans="1:21" ht="13.5" customHeight="1" thickBot="1">
      <c r="A31" s="15" t="s">
        <v>68</v>
      </c>
      <c r="B31" s="66" t="s">
        <v>69</v>
      </c>
      <c r="C31" s="66"/>
      <c r="D31" s="66"/>
      <c r="E31" s="67"/>
      <c r="H31" s="60"/>
      <c r="I31" s="68"/>
      <c r="J31" s="69"/>
      <c r="K31" s="4"/>
      <c r="L31" s="4"/>
      <c r="M31" s="4"/>
      <c r="P31" s="65"/>
    </row>
    <row r="32" spans="1:21" ht="13.5" customHeight="1" thickBot="1">
      <c r="A32" s="24" t="s">
        <v>15</v>
      </c>
      <c r="B32" s="14" t="s">
        <v>16</v>
      </c>
      <c r="C32" s="14"/>
      <c r="D32" s="14"/>
      <c r="E32" s="70"/>
      <c r="F32" s="11"/>
      <c r="H32" s="57" t="s">
        <v>70</v>
      </c>
      <c r="I32" s="71"/>
      <c r="J32" s="71"/>
      <c r="K32" s="58"/>
      <c r="L32" s="72"/>
    </row>
    <row r="33" spans="1:20">
      <c r="A33" s="24" t="s">
        <v>71</v>
      </c>
      <c r="B33" s="14" t="s">
        <v>72</v>
      </c>
      <c r="C33" s="14"/>
      <c r="D33" s="14"/>
      <c r="E33" s="70"/>
      <c r="G33" s="68"/>
      <c r="H33" s="69"/>
      <c r="I33" s="4"/>
      <c r="J33" s="4"/>
    </row>
    <row r="34" spans="1:20">
      <c r="A34" s="24" t="s">
        <v>21</v>
      </c>
      <c r="B34" s="14" t="s">
        <v>73</v>
      </c>
      <c r="C34" s="14"/>
      <c r="D34" s="14"/>
      <c r="E34" s="70"/>
      <c r="F34" s="59"/>
      <c r="G34" s="59"/>
      <c r="H34" s="64" t="s">
        <v>67</v>
      </c>
      <c r="I34" s="11"/>
      <c r="J34" s="11"/>
      <c r="T34" s="59"/>
    </row>
    <row r="35" spans="1:20">
      <c r="A35" s="24" t="s">
        <v>74</v>
      </c>
      <c r="B35" s="38" t="s">
        <v>75</v>
      </c>
      <c r="C35" s="14"/>
      <c r="D35" s="14"/>
      <c r="E35" s="70"/>
      <c r="F35" s="59"/>
      <c r="G35" s="59"/>
      <c r="H35" s="73" t="s">
        <v>76</v>
      </c>
      <c r="I35" s="74" t="s">
        <v>77</v>
      </c>
      <c r="J35" s="21"/>
      <c r="T35" s="59"/>
    </row>
    <row r="36" spans="1:20">
      <c r="A36" s="35" t="s">
        <v>78</v>
      </c>
      <c r="B36" s="75" t="s">
        <v>79</v>
      </c>
      <c r="C36" s="76"/>
      <c r="D36" s="76"/>
      <c r="E36" s="77"/>
      <c r="F36" s="61"/>
      <c r="G36" s="61"/>
      <c r="H36" s="73" t="s">
        <v>80</v>
      </c>
      <c r="I36" s="74" t="s">
        <v>81</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74</v>
      </c>
      <c r="F38" s="84" t="s">
        <v>82</v>
      </c>
      <c r="G38" s="85" t="s">
        <v>83</v>
      </c>
      <c r="H38" s="86" t="s">
        <v>76</v>
      </c>
      <c r="I38" s="87" t="s">
        <v>80</v>
      </c>
      <c r="R38" s="59"/>
      <c r="S38" s="59"/>
      <c r="T38" s="59"/>
    </row>
    <row r="39" spans="1:20" ht="15" customHeight="1">
      <c r="A39" s="88" t="str">
        <f>B23</f>
        <v>06175645</v>
      </c>
      <c r="B39" s="88" t="str">
        <f>C23</f>
        <v xml:space="preserve">REBENTY A CAILLA </v>
      </c>
      <c r="C39" s="88" t="str">
        <f>D23</f>
        <v xml:space="preserve">REBENTY A CAILLA </v>
      </c>
      <c r="D39" s="89">
        <f>D26</f>
        <v>44077</v>
      </c>
      <c r="E39" s="90">
        <v>5.4</v>
      </c>
      <c r="F39" s="91" t="s">
        <v>84</v>
      </c>
      <c r="G39" s="92" t="s">
        <v>85</v>
      </c>
      <c r="H39" s="93">
        <v>1</v>
      </c>
      <c r="I39" s="93" t="s">
        <v>86</v>
      </c>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t="s">
        <v>92</v>
      </c>
      <c r="R41" s="59"/>
      <c r="S41" s="59"/>
      <c r="T41" s="59"/>
    </row>
    <row r="42" spans="1:20">
      <c r="A42" s="94"/>
      <c r="B42" s="94"/>
      <c r="C42" s="94"/>
      <c r="D42" s="95"/>
      <c r="E42" s="94"/>
      <c r="F42" s="91" t="s">
        <v>93</v>
      </c>
      <c r="G42" s="92" t="s">
        <v>94</v>
      </c>
      <c r="H42" s="96">
        <v>1</v>
      </c>
      <c r="I42" s="93" t="s">
        <v>86</v>
      </c>
      <c r="R42" s="59"/>
      <c r="S42" s="59"/>
      <c r="T42" s="59"/>
    </row>
    <row r="43" spans="1:20">
      <c r="A43" s="94"/>
      <c r="B43" s="94"/>
      <c r="C43" s="94"/>
      <c r="D43" s="95"/>
      <c r="E43" s="94"/>
      <c r="F43" s="91" t="s">
        <v>95</v>
      </c>
      <c r="G43" s="92" t="s">
        <v>96</v>
      </c>
      <c r="H43" s="96">
        <v>22</v>
      </c>
      <c r="I43" s="93" t="s">
        <v>97</v>
      </c>
      <c r="O43" s="4"/>
      <c r="R43" s="59"/>
      <c r="S43" s="59"/>
      <c r="T43" s="59"/>
    </row>
    <row r="44" spans="1:20">
      <c r="A44" s="94"/>
      <c r="B44" s="94"/>
      <c r="C44" s="94"/>
      <c r="D44" s="95"/>
      <c r="E44" s="94"/>
      <c r="F44" s="91" t="s">
        <v>98</v>
      </c>
      <c r="G44" s="92" t="s">
        <v>99</v>
      </c>
      <c r="H44" s="96">
        <v>25</v>
      </c>
      <c r="I44" s="93" t="s">
        <v>97</v>
      </c>
      <c r="M44" s="4"/>
      <c r="N44" s="4"/>
      <c r="O44" s="4"/>
      <c r="P44" s="4"/>
      <c r="Q44" s="4"/>
      <c r="R44" s="4"/>
      <c r="S44" s="4"/>
      <c r="T44" s="59"/>
    </row>
    <row r="45" spans="1:20">
      <c r="A45" s="94"/>
      <c r="B45" s="94"/>
      <c r="C45" s="94"/>
      <c r="D45" s="95"/>
      <c r="E45" s="94"/>
      <c r="F45" s="91" t="s">
        <v>100</v>
      </c>
      <c r="G45" s="92" t="s">
        <v>101</v>
      </c>
      <c r="H45" s="96">
        <v>1</v>
      </c>
      <c r="I45" s="93" t="s">
        <v>86</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86</v>
      </c>
      <c r="O48" s="61"/>
    </row>
    <row r="49" spans="1:20" s="4" customFormat="1">
      <c r="A49" s="94"/>
      <c r="B49" s="94"/>
      <c r="C49" s="94"/>
      <c r="D49" s="95"/>
      <c r="E49" s="94"/>
      <c r="F49" s="91" t="s">
        <v>108</v>
      </c>
      <c r="G49" s="92" t="s">
        <v>109</v>
      </c>
      <c r="H49" s="96"/>
      <c r="I49" s="93" t="s">
        <v>92</v>
      </c>
      <c r="M49" s="61"/>
      <c r="N49" s="61"/>
      <c r="O49" s="61"/>
      <c r="P49" s="61"/>
      <c r="Q49" s="61"/>
      <c r="R49" s="59"/>
      <c r="S49" s="59"/>
    </row>
    <row r="50" spans="1:20" s="4" customFormat="1">
      <c r="A50" s="94"/>
      <c r="B50" s="94"/>
      <c r="C50" s="94"/>
      <c r="D50" s="95"/>
      <c r="E50" s="94"/>
      <c r="F50" s="100" t="s">
        <v>110</v>
      </c>
      <c r="G50" s="101" t="s">
        <v>111</v>
      </c>
      <c r="H50" s="102">
        <v>49</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67</v>
      </c>
      <c r="B54" s="11"/>
      <c r="C54" s="11"/>
      <c r="D54" s="11"/>
      <c r="E54" s="112"/>
      <c r="F54" s="113"/>
      <c r="G54" s="111"/>
      <c r="T54" s="59"/>
    </row>
    <row r="55" spans="1:20">
      <c r="A55" s="15" t="s">
        <v>82</v>
      </c>
      <c r="B55" s="66" t="s">
        <v>114</v>
      </c>
      <c r="C55" s="66"/>
      <c r="D55" s="66"/>
      <c r="E55" s="66"/>
      <c r="F55" s="67"/>
      <c r="G55" s="114"/>
      <c r="J55" s="59"/>
      <c r="T55" s="59"/>
    </row>
    <row r="56" spans="1:20">
      <c r="A56" s="24" t="s">
        <v>115</v>
      </c>
      <c r="B56" s="14" t="s">
        <v>114</v>
      </c>
      <c r="C56" s="14"/>
      <c r="D56" s="14"/>
      <c r="E56" s="14"/>
      <c r="F56" s="70"/>
      <c r="G56" s="114"/>
      <c r="H56" s="64" t="s">
        <v>67</v>
      </c>
      <c r="J56" s="59"/>
      <c r="T56" s="59"/>
    </row>
    <row r="57" spans="1:20">
      <c r="A57" s="24" t="s">
        <v>116</v>
      </c>
      <c r="B57" s="14" t="s">
        <v>117</v>
      </c>
      <c r="C57" s="14"/>
      <c r="D57" s="14"/>
      <c r="E57" s="14"/>
      <c r="F57" s="70"/>
      <c r="G57" s="114"/>
      <c r="H57" s="115" t="s">
        <v>118</v>
      </c>
      <c r="I57" s="115" t="s">
        <v>83</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82</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06175645</v>
      </c>
      <c r="B66" s="125">
        <f>D26</f>
        <v>44077</v>
      </c>
      <c r="C66" s="126" t="s">
        <v>65</v>
      </c>
      <c r="D66" s="93" t="s">
        <v>85</v>
      </c>
      <c r="E66" s="93" t="s">
        <v>138</v>
      </c>
      <c r="F66" s="93" t="s">
        <v>144</v>
      </c>
      <c r="G66" s="93">
        <v>10</v>
      </c>
      <c r="H66" s="93"/>
      <c r="I66" s="93"/>
      <c r="J66" s="93"/>
      <c r="K66" s="93"/>
      <c r="T66" s="59"/>
    </row>
    <row r="67" spans="1:20">
      <c r="A67" s="127" t="str">
        <f t="shared" ref="A67:B77" si="0">+A$66</f>
        <v>06175645</v>
      </c>
      <c r="B67" s="128">
        <f t="shared" si="0"/>
        <v>44077</v>
      </c>
      <c r="C67" s="126" t="s">
        <v>145</v>
      </c>
      <c r="D67" s="93" t="s">
        <v>94</v>
      </c>
      <c r="E67" s="93" t="s">
        <v>128</v>
      </c>
      <c r="F67" s="93" t="s">
        <v>144</v>
      </c>
      <c r="G67" s="96">
        <v>20</v>
      </c>
      <c r="H67" s="93"/>
      <c r="I67" s="93"/>
      <c r="J67" s="96"/>
      <c r="K67" s="93"/>
      <c r="T67" s="59"/>
    </row>
    <row r="68" spans="1:20">
      <c r="A68" s="127" t="str">
        <f t="shared" si="0"/>
        <v>06175645</v>
      </c>
      <c r="B68" s="128">
        <f t="shared" si="0"/>
        <v>44077</v>
      </c>
      <c r="C68" s="126" t="s">
        <v>146</v>
      </c>
      <c r="D68" s="93" t="s">
        <v>101</v>
      </c>
      <c r="E68" s="93" t="s">
        <v>128</v>
      </c>
      <c r="F68" s="93" t="s">
        <v>144</v>
      </c>
      <c r="G68" s="96">
        <v>25</v>
      </c>
      <c r="H68" s="93"/>
      <c r="I68" s="93"/>
      <c r="J68" s="96"/>
      <c r="K68" s="93"/>
      <c r="T68" s="59"/>
    </row>
    <row r="69" spans="1:20">
      <c r="A69" s="127" t="str">
        <f t="shared" si="0"/>
        <v>06175645</v>
      </c>
      <c r="B69" s="128">
        <f t="shared" si="0"/>
        <v>44077</v>
      </c>
      <c r="C69" s="126" t="s">
        <v>147</v>
      </c>
      <c r="D69" s="93" t="s">
        <v>107</v>
      </c>
      <c r="E69" s="93" t="s">
        <v>128</v>
      </c>
      <c r="F69" s="93" t="s">
        <v>144</v>
      </c>
      <c r="G69" s="96">
        <v>20</v>
      </c>
      <c r="H69" s="93"/>
      <c r="I69" s="93"/>
      <c r="J69" s="96"/>
      <c r="K69" s="93"/>
      <c r="T69" s="59"/>
    </row>
    <row r="70" spans="1:20">
      <c r="A70" s="127" t="str">
        <f t="shared" si="0"/>
        <v>06175645</v>
      </c>
      <c r="B70" s="128">
        <f t="shared" si="0"/>
        <v>44077</v>
      </c>
      <c r="C70" s="126" t="s">
        <v>148</v>
      </c>
      <c r="D70" s="93" t="s">
        <v>96</v>
      </c>
      <c r="E70" s="93" t="s">
        <v>128</v>
      </c>
      <c r="F70" s="93" t="s">
        <v>149</v>
      </c>
      <c r="G70" s="96">
        <v>25</v>
      </c>
      <c r="H70" s="93">
        <v>1</v>
      </c>
      <c r="I70" s="93"/>
      <c r="J70" s="96"/>
      <c r="K70" s="93"/>
      <c r="T70" s="59"/>
    </row>
    <row r="71" spans="1:20">
      <c r="A71" s="127" t="str">
        <f t="shared" si="0"/>
        <v>06175645</v>
      </c>
      <c r="B71" s="128">
        <f t="shared" si="0"/>
        <v>44077</v>
      </c>
      <c r="C71" s="126" t="s">
        <v>150</v>
      </c>
      <c r="D71" s="93" t="s">
        <v>99</v>
      </c>
      <c r="E71" s="93" t="s">
        <v>133</v>
      </c>
      <c r="F71" s="93" t="s">
        <v>149</v>
      </c>
      <c r="G71" s="96">
        <v>40</v>
      </c>
      <c r="H71" s="93"/>
      <c r="I71" s="93"/>
      <c r="J71" s="96"/>
      <c r="K71" s="93"/>
      <c r="T71" s="59"/>
    </row>
    <row r="72" spans="1:20">
      <c r="A72" s="127" t="str">
        <f t="shared" si="0"/>
        <v>06175645</v>
      </c>
      <c r="B72" s="128">
        <f t="shared" si="0"/>
        <v>44077</v>
      </c>
      <c r="C72" s="126" t="s">
        <v>151</v>
      </c>
      <c r="D72" s="93" t="s">
        <v>111</v>
      </c>
      <c r="E72" s="93" t="s">
        <v>133</v>
      </c>
      <c r="F72" s="93" t="s">
        <v>149</v>
      </c>
      <c r="G72" s="96">
        <v>15</v>
      </c>
      <c r="H72" s="93"/>
      <c r="I72" s="93"/>
      <c r="J72" s="96"/>
      <c r="K72" s="93"/>
      <c r="T72" s="59"/>
    </row>
    <row r="73" spans="1:20">
      <c r="A73" s="127" t="str">
        <f t="shared" si="0"/>
        <v>06175645</v>
      </c>
      <c r="B73" s="128">
        <f t="shared" si="0"/>
        <v>44077</v>
      </c>
      <c r="C73" s="126" t="s">
        <v>152</v>
      </c>
      <c r="D73" s="93" t="s">
        <v>111</v>
      </c>
      <c r="E73" s="93" t="s">
        <v>138</v>
      </c>
      <c r="F73" s="93" t="s">
        <v>149</v>
      </c>
      <c r="G73" s="96">
        <v>10</v>
      </c>
      <c r="H73" s="93"/>
      <c r="I73" s="93"/>
      <c r="J73" s="96"/>
      <c r="K73" s="93"/>
      <c r="T73" s="59"/>
    </row>
    <row r="74" spans="1:20">
      <c r="A74" s="127" t="str">
        <f t="shared" si="0"/>
        <v>06175645</v>
      </c>
      <c r="B74" s="128">
        <f t="shared" si="0"/>
        <v>44077</v>
      </c>
      <c r="C74" s="126" t="s">
        <v>153</v>
      </c>
      <c r="D74" s="93" t="s">
        <v>111</v>
      </c>
      <c r="E74" s="93" t="s">
        <v>128</v>
      </c>
      <c r="F74" s="93" t="s">
        <v>154</v>
      </c>
      <c r="G74" s="96">
        <v>20</v>
      </c>
      <c r="H74" s="93"/>
      <c r="I74" s="93"/>
      <c r="J74" s="96"/>
      <c r="K74" s="93"/>
      <c r="T74" s="59"/>
    </row>
    <row r="75" spans="1:20">
      <c r="A75" s="127" t="str">
        <f t="shared" si="0"/>
        <v>06175645</v>
      </c>
      <c r="B75" s="128">
        <f t="shared" si="0"/>
        <v>44077</v>
      </c>
      <c r="C75" s="126" t="s">
        <v>155</v>
      </c>
      <c r="D75" s="93" t="s">
        <v>111</v>
      </c>
      <c r="E75" s="93" t="s">
        <v>133</v>
      </c>
      <c r="F75" s="93" t="s">
        <v>154</v>
      </c>
      <c r="G75" s="96">
        <v>20</v>
      </c>
      <c r="H75" s="93"/>
      <c r="I75" s="93"/>
      <c r="J75" s="96"/>
      <c r="K75" s="93"/>
      <c r="T75" s="59"/>
    </row>
    <row r="76" spans="1:20">
      <c r="A76" s="127" t="str">
        <f t="shared" si="0"/>
        <v>06175645</v>
      </c>
      <c r="B76" s="128">
        <f t="shared" si="0"/>
        <v>44077</v>
      </c>
      <c r="C76" s="126" t="s">
        <v>156</v>
      </c>
      <c r="D76" s="93" t="s">
        <v>99</v>
      </c>
      <c r="E76" s="93" t="s">
        <v>138</v>
      </c>
      <c r="F76" s="93" t="s">
        <v>154</v>
      </c>
      <c r="G76" s="96">
        <v>30</v>
      </c>
      <c r="H76" s="93"/>
      <c r="I76" s="93"/>
      <c r="J76" s="96"/>
      <c r="K76" s="93"/>
      <c r="T76" s="59"/>
    </row>
    <row r="77" spans="1:20">
      <c r="A77" s="127" t="str">
        <f t="shared" si="0"/>
        <v>06175645</v>
      </c>
      <c r="B77" s="128">
        <f t="shared" si="0"/>
        <v>44077</v>
      </c>
      <c r="C77" s="126" t="s">
        <v>157</v>
      </c>
      <c r="D77" s="93" t="s">
        <v>96</v>
      </c>
      <c r="E77" s="93" t="s">
        <v>133</v>
      </c>
      <c r="F77" s="93" t="s">
        <v>154</v>
      </c>
      <c r="G77" s="96">
        <v>20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158</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159</v>
      </c>
      <c r="B82" s="66" t="s">
        <v>160</v>
      </c>
      <c r="C82" s="134"/>
      <c r="D82" s="67"/>
      <c r="E82" s="11"/>
      <c r="F82" s="4"/>
      <c r="G82" s="4"/>
      <c r="H82" s="4"/>
      <c r="I82" s="4"/>
      <c r="T82" s="59"/>
    </row>
    <row r="83" spans="1:20">
      <c r="A83" s="135" t="s">
        <v>161</v>
      </c>
      <c r="B83" s="38" t="s">
        <v>162</v>
      </c>
      <c r="C83" s="136"/>
      <c r="D83" s="70"/>
      <c r="E83" s="11"/>
      <c r="F83" s="59"/>
      <c r="G83" s="4"/>
      <c r="H83" s="4"/>
      <c r="I83" s="4"/>
      <c r="T83" s="59"/>
    </row>
    <row r="84" spans="1:20">
      <c r="A84" s="137" t="s">
        <v>163</v>
      </c>
      <c r="B84" s="76" t="s">
        <v>164</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165</v>
      </c>
      <c r="E86" s="138" t="s">
        <v>166</v>
      </c>
      <c r="F86" s="138"/>
      <c r="G86" s="138"/>
      <c r="H86" s="139" t="s">
        <v>167</v>
      </c>
      <c r="I86" s="140"/>
      <c r="J86" s="140"/>
      <c r="K86" s="140"/>
      <c r="L86" s="140"/>
      <c r="M86" s="140"/>
      <c r="N86" s="140"/>
      <c r="O86" s="140"/>
      <c r="P86" s="140"/>
      <c r="Q86" s="140"/>
      <c r="R86" s="140"/>
      <c r="S86" s="140"/>
      <c r="T86" s="59"/>
    </row>
    <row r="87" spans="1:20" ht="12.75" customHeight="1">
      <c r="A87" s="141" t="s">
        <v>11</v>
      </c>
      <c r="B87" s="141" t="s">
        <v>21</v>
      </c>
      <c r="C87" s="141" t="s">
        <v>159</v>
      </c>
      <c r="D87" s="142" t="s">
        <v>161</v>
      </c>
      <c r="E87" s="141" t="s">
        <v>168</v>
      </c>
      <c r="F87" s="141" t="s">
        <v>169</v>
      </c>
      <c r="G87" s="141" t="s">
        <v>170</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06175645</v>
      </c>
      <c r="B88" s="144">
        <f>D26</f>
        <v>44077</v>
      </c>
      <c r="C88" s="96"/>
      <c r="D88" s="145"/>
      <c r="E88" s="96"/>
      <c r="F88" s="96"/>
      <c r="G88" s="96"/>
      <c r="H88" s="96"/>
      <c r="I88" s="96"/>
      <c r="J88" s="96"/>
      <c r="K88" s="96"/>
      <c r="L88" s="96"/>
      <c r="M88" s="96"/>
      <c r="N88" s="96"/>
      <c r="O88" s="96"/>
      <c r="P88" s="96"/>
      <c r="Q88" s="96"/>
      <c r="R88" s="96"/>
      <c r="S88" s="96"/>
      <c r="T88" s="59"/>
    </row>
    <row r="89" spans="1:20">
      <c r="A89" s="127" t="str">
        <f t="shared" ref="A89:B108" si="1">+A$88</f>
        <v>06175645</v>
      </c>
      <c r="B89" s="128">
        <f t="shared" si="1"/>
        <v>44077</v>
      </c>
      <c r="C89" s="96"/>
      <c r="D89" s="145"/>
      <c r="E89" s="96"/>
      <c r="F89" s="96"/>
      <c r="G89" s="96"/>
      <c r="H89" s="96"/>
      <c r="I89" s="96"/>
      <c r="J89" s="96"/>
      <c r="K89" s="96"/>
      <c r="L89" s="96"/>
      <c r="M89" s="96"/>
      <c r="N89" s="96"/>
      <c r="O89" s="96"/>
      <c r="P89" s="96"/>
      <c r="Q89" s="96"/>
      <c r="R89" s="96"/>
      <c r="S89" s="96"/>
      <c r="T89" s="59"/>
    </row>
    <row r="90" spans="1:20">
      <c r="A90" s="127" t="str">
        <f t="shared" si="1"/>
        <v>06175645</v>
      </c>
      <c r="B90" s="128">
        <f t="shared" si="1"/>
        <v>44077</v>
      </c>
      <c r="C90" s="96"/>
      <c r="D90" s="145"/>
      <c r="E90" s="96"/>
      <c r="F90" s="96"/>
      <c r="G90" s="96"/>
      <c r="H90" s="96"/>
      <c r="I90" s="96"/>
      <c r="J90" s="96"/>
      <c r="K90" s="96"/>
      <c r="L90" s="96"/>
      <c r="M90" s="96"/>
      <c r="N90" s="96"/>
      <c r="O90" s="96"/>
      <c r="P90" s="96"/>
      <c r="Q90" s="96"/>
      <c r="R90" s="96"/>
      <c r="S90" s="96"/>
      <c r="T90" s="59"/>
    </row>
    <row r="91" spans="1:20">
      <c r="A91" s="127" t="str">
        <f t="shared" si="1"/>
        <v>06175645</v>
      </c>
      <c r="B91" s="128">
        <f t="shared" si="1"/>
        <v>44077</v>
      </c>
      <c r="C91" s="96"/>
      <c r="D91" s="145"/>
      <c r="E91" s="96"/>
      <c r="F91" s="96"/>
      <c r="G91" s="96"/>
      <c r="H91" s="96"/>
      <c r="I91" s="96"/>
      <c r="J91" s="96"/>
      <c r="K91" s="96"/>
      <c r="L91" s="96"/>
      <c r="M91" s="96"/>
      <c r="N91" s="96"/>
      <c r="O91" s="96"/>
      <c r="P91" s="96"/>
      <c r="Q91" s="96"/>
      <c r="R91" s="96"/>
      <c r="S91" s="96"/>
      <c r="T91" s="59"/>
    </row>
    <row r="92" spans="1:20">
      <c r="A92" s="127" t="str">
        <f t="shared" si="1"/>
        <v>06175645</v>
      </c>
      <c r="B92" s="128">
        <f t="shared" si="1"/>
        <v>44077</v>
      </c>
      <c r="C92" s="96"/>
      <c r="D92" s="145"/>
      <c r="E92" s="96"/>
      <c r="F92" s="96"/>
      <c r="G92" s="96"/>
      <c r="H92" s="96"/>
      <c r="I92" s="96"/>
      <c r="J92" s="96"/>
      <c r="K92" s="96"/>
      <c r="L92" s="96"/>
      <c r="M92" s="96"/>
      <c r="N92" s="96"/>
      <c r="O92" s="96"/>
      <c r="P92" s="96"/>
      <c r="Q92" s="96"/>
      <c r="R92" s="96"/>
      <c r="S92" s="96"/>
      <c r="T92" s="59"/>
    </row>
    <row r="93" spans="1:20">
      <c r="A93" s="127" t="str">
        <f t="shared" si="1"/>
        <v>06175645</v>
      </c>
      <c r="B93" s="128">
        <f t="shared" si="1"/>
        <v>44077</v>
      </c>
      <c r="C93" s="96"/>
      <c r="D93" s="145"/>
      <c r="E93" s="96"/>
      <c r="F93" s="96"/>
      <c r="G93" s="96"/>
      <c r="H93" s="96"/>
      <c r="I93" s="96"/>
      <c r="J93" s="96"/>
      <c r="K93" s="96"/>
      <c r="L93" s="96"/>
      <c r="M93" s="96"/>
      <c r="N93" s="96"/>
      <c r="O93" s="96"/>
      <c r="P93" s="96"/>
      <c r="Q93" s="96"/>
      <c r="R93" s="96"/>
      <c r="S93" s="96"/>
      <c r="T93" s="59"/>
    </row>
    <row r="94" spans="1:20">
      <c r="A94" s="127" t="str">
        <f t="shared" si="1"/>
        <v>06175645</v>
      </c>
      <c r="B94" s="128">
        <f t="shared" si="1"/>
        <v>44077</v>
      </c>
      <c r="C94" s="96"/>
      <c r="D94" s="145"/>
      <c r="E94" s="96"/>
      <c r="F94" s="96"/>
      <c r="G94" s="96"/>
      <c r="H94" s="96"/>
      <c r="I94" s="96"/>
      <c r="J94" s="96"/>
      <c r="K94" s="96"/>
      <c r="L94" s="96"/>
      <c r="M94" s="96"/>
      <c r="N94" s="96"/>
      <c r="O94" s="96"/>
      <c r="P94" s="96"/>
      <c r="Q94" s="96"/>
      <c r="R94" s="96"/>
      <c r="S94" s="96"/>
      <c r="T94" s="59"/>
    </row>
    <row r="95" spans="1:20">
      <c r="A95" s="127" t="str">
        <f t="shared" si="1"/>
        <v>06175645</v>
      </c>
      <c r="B95" s="128">
        <f t="shared" si="1"/>
        <v>44077</v>
      </c>
      <c r="C95" s="96"/>
      <c r="D95" s="145"/>
      <c r="E95" s="96"/>
      <c r="F95" s="96"/>
      <c r="G95" s="96"/>
      <c r="H95" s="96"/>
      <c r="I95" s="96"/>
      <c r="J95" s="96"/>
      <c r="K95" s="96"/>
      <c r="L95" s="96"/>
      <c r="M95" s="96"/>
      <c r="N95" s="96"/>
      <c r="O95" s="96"/>
      <c r="P95" s="96"/>
      <c r="Q95" s="96"/>
      <c r="R95" s="96"/>
      <c r="S95" s="96"/>
      <c r="T95" s="59"/>
    </row>
    <row r="96" spans="1:20">
      <c r="A96" s="127" t="str">
        <f t="shared" si="1"/>
        <v>06175645</v>
      </c>
      <c r="B96" s="128">
        <f t="shared" si="1"/>
        <v>44077</v>
      </c>
      <c r="C96" s="96"/>
      <c r="D96" s="145"/>
      <c r="E96" s="96"/>
      <c r="F96" s="96"/>
      <c r="G96" s="96"/>
      <c r="H96" s="96"/>
      <c r="I96" s="96"/>
      <c r="J96" s="96"/>
      <c r="K96" s="96"/>
      <c r="L96" s="96"/>
      <c r="M96" s="96"/>
      <c r="N96" s="96"/>
      <c r="O96" s="96"/>
      <c r="P96" s="96"/>
      <c r="Q96" s="96"/>
      <c r="R96" s="96"/>
      <c r="S96" s="96"/>
      <c r="T96" s="59"/>
    </row>
    <row r="97" spans="1:20">
      <c r="A97" s="127" t="str">
        <f t="shared" si="1"/>
        <v>06175645</v>
      </c>
      <c r="B97" s="128">
        <f t="shared" si="1"/>
        <v>44077</v>
      </c>
      <c r="C97" s="96"/>
      <c r="D97" s="145"/>
      <c r="E97" s="96"/>
      <c r="F97" s="96"/>
      <c r="G97" s="96"/>
      <c r="H97" s="96"/>
      <c r="I97" s="96"/>
      <c r="J97" s="96"/>
      <c r="K97" s="96"/>
      <c r="L97" s="96"/>
      <c r="M97" s="96"/>
      <c r="N97" s="96"/>
      <c r="O97" s="96"/>
      <c r="P97" s="96"/>
      <c r="Q97" s="96"/>
      <c r="R97" s="96"/>
      <c r="S97" s="96"/>
      <c r="T97" s="59"/>
    </row>
    <row r="98" spans="1:20">
      <c r="A98" s="127" t="str">
        <f t="shared" si="1"/>
        <v>06175645</v>
      </c>
      <c r="B98" s="128">
        <f t="shared" si="1"/>
        <v>44077</v>
      </c>
      <c r="C98" s="96"/>
      <c r="D98" s="145"/>
      <c r="E98" s="96"/>
      <c r="F98" s="96"/>
      <c r="G98" s="96"/>
      <c r="H98" s="96"/>
      <c r="I98" s="96"/>
      <c r="J98" s="96"/>
      <c r="K98" s="96"/>
      <c r="L98" s="96"/>
      <c r="M98" s="96"/>
      <c r="N98" s="96"/>
      <c r="O98" s="96"/>
      <c r="P98" s="96"/>
      <c r="Q98" s="96"/>
      <c r="R98" s="96"/>
      <c r="S98" s="96"/>
      <c r="T98" s="59"/>
    </row>
    <row r="99" spans="1:20">
      <c r="A99" s="127" t="str">
        <f t="shared" si="1"/>
        <v>06175645</v>
      </c>
      <c r="B99" s="128">
        <f t="shared" si="1"/>
        <v>44077</v>
      </c>
      <c r="C99" s="96"/>
      <c r="D99" s="145"/>
      <c r="E99" s="96"/>
      <c r="F99" s="96"/>
      <c r="G99" s="96"/>
      <c r="H99" s="96"/>
      <c r="I99" s="96"/>
      <c r="J99" s="96"/>
      <c r="K99" s="96"/>
      <c r="L99" s="96"/>
      <c r="M99" s="96"/>
      <c r="N99" s="96"/>
      <c r="O99" s="96"/>
      <c r="P99" s="96"/>
      <c r="Q99" s="96"/>
      <c r="R99" s="96"/>
      <c r="S99" s="96"/>
      <c r="T99" s="59"/>
    </row>
    <row r="100" spans="1:20">
      <c r="A100" s="127" t="str">
        <f t="shared" si="1"/>
        <v>06175645</v>
      </c>
      <c r="B100" s="128">
        <f t="shared" si="1"/>
        <v>44077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06175645</v>
      </c>
      <c r="B101" s="128">
        <f t="shared" si="1"/>
        <v>44077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06175645</v>
      </c>
      <c r="B102" s="128">
        <f t="shared" si="1"/>
        <v>44077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06175645</v>
      </c>
      <c r="B103" s="128">
        <f t="shared" si="1"/>
        <v>44077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06175645</v>
      </c>
      <c r="B104" s="128">
        <f t="shared" si="1"/>
        <v>44077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06175645</v>
      </c>
      <c r="B105" s="128">
        <f t="shared" si="1"/>
        <v>44077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06175645</v>
      </c>
      <c r="B106" s="128">
        <f t="shared" si="1"/>
        <v>44077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06175645</v>
      </c>
      <c r="B107" s="128">
        <f t="shared" si="1"/>
        <v>44077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06175645</v>
      </c>
      <c r="B108" s="128">
        <f t="shared" si="1"/>
        <v>44077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06175645</v>
      </c>
      <c r="B109" s="128">
        <f t="shared" si="2"/>
        <v>44077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06175645</v>
      </c>
      <c r="B110" s="128">
        <f t="shared" si="2"/>
        <v>44077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06175645</v>
      </c>
      <c r="B111" s="128">
        <f t="shared" si="2"/>
        <v>44077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06175645</v>
      </c>
      <c r="B112" s="128">
        <f t="shared" si="2"/>
        <v>44077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06175645</v>
      </c>
      <c r="B113" s="128">
        <f t="shared" si="2"/>
        <v>44077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06175645</v>
      </c>
      <c r="B114" s="128">
        <f t="shared" si="2"/>
        <v>44077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06175645</v>
      </c>
      <c r="B115" s="128">
        <f t="shared" si="2"/>
        <v>44077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06175645</v>
      </c>
      <c r="B116" s="128">
        <f t="shared" si="2"/>
        <v>44077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06175645</v>
      </c>
      <c r="B117" s="128">
        <f t="shared" si="2"/>
        <v>44077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06175645</v>
      </c>
      <c r="B118" s="128">
        <f t="shared" si="2"/>
        <v>44077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06175645</v>
      </c>
      <c r="B119" s="128">
        <f t="shared" si="2"/>
        <v>44077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06175645</v>
      </c>
      <c r="B120" s="128">
        <f t="shared" si="2"/>
        <v>44077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06175645</v>
      </c>
      <c r="B121" s="128">
        <f t="shared" si="2"/>
        <v>44077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06175645</v>
      </c>
      <c r="B122" s="128">
        <f t="shared" si="2"/>
        <v>44077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06175645</v>
      </c>
      <c r="B123" s="128">
        <f t="shared" si="2"/>
        <v>44077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06175645</v>
      </c>
      <c r="B124" s="128">
        <f t="shared" si="2"/>
        <v>44077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06175645</v>
      </c>
      <c r="B125" s="128">
        <f t="shared" si="2"/>
        <v>44077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06175645</v>
      </c>
      <c r="B126" s="128">
        <f t="shared" si="2"/>
        <v>44077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06175645</v>
      </c>
      <c r="B127" s="128">
        <f t="shared" si="2"/>
        <v>44077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06175645</v>
      </c>
      <c r="B128" s="128">
        <f t="shared" si="2"/>
        <v>44077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06175645</v>
      </c>
      <c r="B129" s="128">
        <f t="shared" si="3"/>
        <v>44077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06175645</v>
      </c>
      <c r="B130" s="128">
        <f t="shared" si="3"/>
        <v>44077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06175645</v>
      </c>
      <c r="B131" s="128">
        <f t="shared" si="3"/>
        <v>44077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06175645</v>
      </c>
      <c r="B132" s="128">
        <f t="shared" si="3"/>
        <v>44077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06175645</v>
      </c>
      <c r="B133" s="128">
        <f t="shared" si="3"/>
        <v>44077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06175645</v>
      </c>
      <c r="B134" s="128">
        <f t="shared" si="3"/>
        <v>44077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06175645</v>
      </c>
      <c r="B135" s="128">
        <f t="shared" si="3"/>
        <v>44077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06175645</v>
      </c>
      <c r="B136" s="128">
        <f t="shared" si="3"/>
        <v>44077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06175645</v>
      </c>
      <c r="B137" s="128">
        <f t="shared" si="3"/>
        <v>44077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06175645</v>
      </c>
      <c r="B138" s="128">
        <f t="shared" si="3"/>
        <v>44077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06175645</v>
      </c>
      <c r="B139" s="128">
        <f t="shared" si="3"/>
        <v>44077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06175645</v>
      </c>
      <c r="B140" s="128">
        <f t="shared" si="3"/>
        <v>44077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06175645</v>
      </c>
      <c r="B141" s="128">
        <f t="shared" si="3"/>
        <v>44077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06175645</v>
      </c>
      <c r="B142" s="128">
        <f t="shared" si="3"/>
        <v>44077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06175645</v>
      </c>
      <c r="B143" s="128">
        <f t="shared" si="3"/>
        <v>44077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06175645</v>
      </c>
      <c r="B144" s="128">
        <f t="shared" si="3"/>
        <v>44077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06175645</v>
      </c>
      <c r="B145" s="128">
        <f t="shared" si="3"/>
        <v>44077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06175645</v>
      </c>
      <c r="B146" s="128">
        <f t="shared" si="3"/>
        <v>44077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06175645</v>
      </c>
      <c r="B147" s="128">
        <f t="shared" si="3"/>
        <v>44077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06175645</v>
      </c>
      <c r="B148" s="128">
        <f t="shared" si="3"/>
        <v>44077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06175645</v>
      </c>
      <c r="B149" s="128">
        <f t="shared" si="4"/>
        <v>44077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06175645</v>
      </c>
      <c r="B150" s="128">
        <f t="shared" si="4"/>
        <v>44077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06175645</v>
      </c>
      <c r="B151" s="128">
        <f t="shared" si="4"/>
        <v>44077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06175645</v>
      </c>
      <c r="B152" s="128">
        <f t="shared" si="4"/>
        <v>44077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06175645</v>
      </c>
      <c r="B153" s="128">
        <f t="shared" si="4"/>
        <v>44077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06175645</v>
      </c>
      <c r="B154" s="128">
        <f t="shared" si="4"/>
        <v>44077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06175645</v>
      </c>
      <c r="B155" s="128">
        <f t="shared" si="4"/>
        <v>44077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06175645</v>
      </c>
      <c r="B156" s="128">
        <f t="shared" si="4"/>
        <v>44077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06175645</v>
      </c>
      <c r="B157" s="128">
        <f t="shared" si="4"/>
        <v>44077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06175645</v>
      </c>
      <c r="B158" s="128">
        <f t="shared" si="4"/>
        <v>44077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06175645</v>
      </c>
      <c r="B159" s="128">
        <f t="shared" si="4"/>
        <v>44077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06175645</v>
      </c>
      <c r="B160" s="128">
        <f t="shared" si="4"/>
        <v>44077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06175645</v>
      </c>
      <c r="B161" s="128">
        <f t="shared" si="4"/>
        <v>44077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06175645</v>
      </c>
      <c r="B162" s="128">
        <f t="shared" si="4"/>
        <v>44077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06175645</v>
      </c>
      <c r="B163" s="128">
        <f t="shared" si="4"/>
        <v>44077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06175645</v>
      </c>
      <c r="B164" s="128">
        <f t="shared" si="4"/>
        <v>44077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06175645</v>
      </c>
      <c r="B165" s="128">
        <f t="shared" si="4"/>
        <v>44077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06175645</v>
      </c>
      <c r="B166" s="128">
        <f t="shared" si="4"/>
        <v>44077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06175645</v>
      </c>
      <c r="B167" s="128">
        <f t="shared" si="4"/>
        <v>44077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06175645</v>
      </c>
      <c r="B168" s="128">
        <f t="shared" si="4"/>
        <v>44077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06175645</v>
      </c>
      <c r="B169" s="128">
        <f t="shared" si="5"/>
        <v>44077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06175645</v>
      </c>
      <c r="B170" s="128">
        <f t="shared" si="5"/>
        <v>44077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06175645</v>
      </c>
      <c r="B171" s="128">
        <f t="shared" si="5"/>
        <v>44077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06175645</v>
      </c>
      <c r="B172" s="128">
        <f t="shared" si="5"/>
        <v>44077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06175645</v>
      </c>
      <c r="B173" s="128">
        <f t="shared" si="5"/>
        <v>44077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06175645</v>
      </c>
      <c r="B174" s="128">
        <f t="shared" si="5"/>
        <v>44077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06175645</v>
      </c>
      <c r="B175" s="128">
        <f t="shared" si="5"/>
        <v>44077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06175645</v>
      </c>
      <c r="B176" s="128">
        <f t="shared" si="5"/>
        <v>44077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06175645</v>
      </c>
      <c r="B177" s="128">
        <f t="shared" si="5"/>
        <v>44077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06175645</v>
      </c>
      <c r="B178" s="128">
        <f t="shared" si="5"/>
        <v>44077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06175645</v>
      </c>
      <c r="B179" s="128">
        <f t="shared" si="5"/>
        <v>44077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06175645</v>
      </c>
      <c r="B180" s="128">
        <f t="shared" si="5"/>
        <v>44077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06175645</v>
      </c>
      <c r="B181" s="128">
        <f t="shared" si="5"/>
        <v>44077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06175645</v>
      </c>
      <c r="B182" s="128">
        <f t="shared" si="5"/>
        <v>44077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06175645</v>
      </c>
      <c r="B183" s="128">
        <f t="shared" si="5"/>
        <v>44077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06175645</v>
      </c>
      <c r="B184" s="128">
        <f t="shared" si="5"/>
        <v>44077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06175645</v>
      </c>
      <c r="B185" s="128">
        <f t="shared" si="5"/>
        <v>44077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06175645</v>
      </c>
      <c r="B186" s="128">
        <f t="shared" si="5"/>
        <v>44077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06175645</v>
      </c>
      <c r="B187" s="128">
        <f t="shared" si="5"/>
        <v>44077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06175645</v>
      </c>
      <c r="B188" s="128">
        <f t="shared" si="5"/>
        <v>44077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06175645</v>
      </c>
      <c r="B189" s="128">
        <f t="shared" si="6"/>
        <v>44077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06175645</v>
      </c>
      <c r="B190" s="128">
        <f t="shared" si="6"/>
        <v>44077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06175645</v>
      </c>
      <c r="B191" s="128">
        <f t="shared" si="6"/>
        <v>44077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06175645</v>
      </c>
      <c r="B192" s="128">
        <f t="shared" si="6"/>
        <v>44077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06175645</v>
      </c>
      <c r="B193" s="128">
        <f t="shared" si="6"/>
        <v>44077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06175645</v>
      </c>
      <c r="B194" s="128">
        <f t="shared" si="6"/>
        <v>44077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06175645</v>
      </c>
      <c r="B195" s="128">
        <f t="shared" si="6"/>
        <v>44077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06175645</v>
      </c>
      <c r="B196" s="128">
        <f t="shared" si="6"/>
        <v>44077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06175645</v>
      </c>
      <c r="B197" s="128">
        <f t="shared" si="6"/>
        <v>44077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06175645</v>
      </c>
      <c r="B198" s="128">
        <f t="shared" si="6"/>
        <v>44077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06175645</v>
      </c>
      <c r="B199" s="128">
        <f t="shared" si="6"/>
        <v>44077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06175645</v>
      </c>
      <c r="B200" s="128">
        <f t="shared" si="6"/>
        <v>44077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06175645</v>
      </c>
      <c r="B201" s="128">
        <f t="shared" si="6"/>
        <v>44077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06175645</v>
      </c>
      <c r="B202" s="128">
        <f t="shared" si="6"/>
        <v>44077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06175645</v>
      </c>
      <c r="B203" s="128">
        <f t="shared" si="6"/>
        <v>44077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06175645</v>
      </c>
      <c r="B204" s="128">
        <f t="shared" si="6"/>
        <v>44077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06175645</v>
      </c>
      <c r="B205" s="128">
        <f t="shared" si="6"/>
        <v>44077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06175645</v>
      </c>
      <c r="B206" s="128">
        <f t="shared" si="6"/>
        <v>44077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06175645</v>
      </c>
      <c r="B207" s="128">
        <f t="shared" si="6"/>
        <v>44077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06175645</v>
      </c>
      <c r="B208" s="128">
        <f t="shared" si="6"/>
        <v>44077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06175645</v>
      </c>
      <c r="B209" s="128">
        <f t="shared" si="7"/>
        <v>44077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06175645</v>
      </c>
      <c r="B210" s="128">
        <f t="shared" si="7"/>
        <v>44077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06175645</v>
      </c>
      <c r="B211" s="128">
        <f t="shared" si="7"/>
        <v>44077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06175645</v>
      </c>
      <c r="B212" s="128">
        <f t="shared" si="7"/>
        <v>44077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06175645</v>
      </c>
      <c r="B213" s="128">
        <f t="shared" si="7"/>
        <v>44077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06175645</v>
      </c>
      <c r="B214" s="128">
        <f t="shared" si="7"/>
        <v>44077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06175645</v>
      </c>
      <c r="B215" s="128">
        <f t="shared" si="7"/>
        <v>44077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06175645</v>
      </c>
      <c r="B216" s="128">
        <f t="shared" si="7"/>
        <v>44077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06175645</v>
      </c>
      <c r="B217" s="128">
        <f t="shared" si="7"/>
        <v>44077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06175645</v>
      </c>
      <c r="B218" s="128">
        <f t="shared" si="7"/>
        <v>44077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06175645</v>
      </c>
      <c r="B219" s="128">
        <f t="shared" si="7"/>
        <v>44077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06175645</v>
      </c>
      <c r="B220" s="128">
        <f t="shared" si="7"/>
        <v>44077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06175645</v>
      </c>
      <c r="B221" s="128">
        <f t="shared" si="7"/>
        <v>44077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06175645</v>
      </c>
      <c r="B222" s="128">
        <f t="shared" si="7"/>
        <v>44077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06175645</v>
      </c>
      <c r="B223" s="128">
        <f t="shared" si="7"/>
        <v>44077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06175645</v>
      </c>
      <c r="B224" s="128">
        <f t="shared" si="7"/>
        <v>44077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06175645</v>
      </c>
      <c r="B225" s="128">
        <f t="shared" si="7"/>
        <v>44077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06175645</v>
      </c>
      <c r="B226" s="128">
        <f t="shared" si="7"/>
        <v>44077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06175645</v>
      </c>
      <c r="B227" s="128">
        <f t="shared" si="7"/>
        <v>44077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06175645</v>
      </c>
      <c r="B228" s="128">
        <f t="shared" si="7"/>
        <v>44077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06175645</v>
      </c>
      <c r="B229" s="128">
        <f t="shared" si="8"/>
        <v>44077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06175645</v>
      </c>
      <c r="B230" s="128">
        <f t="shared" si="8"/>
        <v>44077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06175645</v>
      </c>
      <c r="B231" s="128">
        <f t="shared" si="8"/>
        <v>44077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06175645</v>
      </c>
      <c r="B232" s="128">
        <f t="shared" si="8"/>
        <v>44077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06175645</v>
      </c>
      <c r="B233" s="128">
        <f t="shared" si="8"/>
        <v>44077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06175645</v>
      </c>
      <c r="B234" s="128">
        <f t="shared" si="8"/>
        <v>44077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06175645</v>
      </c>
      <c r="B235" s="128">
        <f t="shared" si="8"/>
        <v>44077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06175645</v>
      </c>
      <c r="B236" s="128">
        <f t="shared" si="8"/>
        <v>44077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06175645</v>
      </c>
      <c r="B237" s="128">
        <f t="shared" si="8"/>
        <v>44077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06175645</v>
      </c>
      <c r="B238" s="128">
        <f t="shared" si="8"/>
        <v>44077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06175645</v>
      </c>
      <c r="B239" s="128">
        <f t="shared" si="8"/>
        <v>44077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06175645</v>
      </c>
      <c r="B240" s="128">
        <f t="shared" si="8"/>
        <v>44077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06175645</v>
      </c>
      <c r="B241" s="128">
        <f t="shared" si="8"/>
        <v>44077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06175645</v>
      </c>
      <c r="B242" s="128">
        <f t="shared" si="8"/>
        <v>44077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06175645</v>
      </c>
      <c r="B243" s="128">
        <f t="shared" si="8"/>
        <v>44077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60ECDBF-013D-409F-ACA5-8EFD060082BD}">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F7C04E7-D921-4BB4-B78C-CC2F72F71FBE}">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A54CC9A-3788-49C7-93D7-DB5DC2DB4ED8}">
      <formula1>0</formula1>
      <formula2>14</formula2>
    </dataValidation>
    <dataValidation type="textLength" allowBlank="1" showInputMessage="1" showErrorMessage="1" error="Le code Sandre de la station est composé de 8 caractères numériques" sqref="B23" xr:uid="{EE50088A-B36D-4E9F-BCCD-993292D2726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4206D60-4E3E-4859-BCF0-C315E21375D6}">
      <formula1>$R$2:$R$29</formula1>
    </dataValidation>
    <dataValidation type="list" allowBlank="1" sqref="D66" xr:uid="{4E2C0315-81BA-4439-A648-DA7F5D35F939}">
      <formula1>"S1, S2, S3, S9, S10, S11, S18, S24, S25, S28, S29, S30"</formula1>
    </dataValidation>
    <dataValidation type="list" allowBlank="1" errorTitle="Choisir une des 4 catégories" error="Vous devez indiquer une des 4 catégories de la liste déroulante" sqref="I39:I50" xr:uid="{E53E8598-3F35-4086-B963-94DE16B0AF8C}">
      <formula1>"D, M, MNR, P"</formula1>
    </dataValidation>
    <dataValidation type="list" allowBlank="1" errorTitle="Abondance végétation de 0 à 5" sqref="K66:K77" xr:uid="{84FE632E-F729-4793-940E-18BC93ABB37D}">
      <formula1>"0, 1, 2, 3, 4, 5"</formula1>
    </dataValidation>
    <dataValidation type="list" allowBlank="1" errorTitle="Stabilité ou non du substrat" sqref="I66:I77" xr:uid="{47C896FF-03EB-4A9A-A03B-E9148F33A286}">
      <formula1>"stable , moyennement stable , instable"</formula1>
    </dataValidation>
    <dataValidation type="list" allowBlank="1" errorTitle="Intensité du comatage de 0 à 5" sqref="H66:H77" xr:uid="{AAEFC663-3DB8-4EEA-BA78-94F2F6862B71}">
      <formula1>"0, 1, 2, 3, 4, 5"</formula1>
    </dataValidation>
    <dataValidation type="list" allowBlank="1" errorTitle="Bocal de regroupement" sqref="F66:F77" xr:uid="{84C015BA-61CD-4753-8559-79E14A8DA978}">
      <formula1>"PhA , PhB, PhC"</formula1>
    </dataValidation>
    <dataValidation allowBlank="1" showErrorMessage="1" errorTitle="Altitude en mètres" sqref="K23:N23" xr:uid="{663E779C-0180-4537-85EC-3E88A0057475}"/>
    <dataValidation type="list" allowBlank="1" showInputMessage="1" sqref="D67:D77" xr:uid="{8EE4E927-8D2E-4334-9B48-E237B0F2AC88}">
      <formula1>"S1, S2, S3, S9, S10, S11, S18, S24, S25, S28, S29, S30"</formula1>
    </dataValidation>
    <dataValidation type="list" allowBlank="1" errorTitle="Codage SANDRE svp" sqref="E66:E77" xr:uid="{19AE4E8C-A901-40D2-A833-79A5773AD4DA}">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E5CB60C-DC22-4100-B974-9BE27859B1F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7B8FB7A-5088-4720-B712-D4002C166DA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75C6B3F-8F33-4B3B-9C8D-6F8CF1102EA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F0C7117-249B-4E33-A4FC-5698FC0EFCCB}">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930E69D-ED57-4905-9E13-5468DAC627DE}">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778EB6A-104A-42EE-B468-12AB92013A4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49462170-4310-4D7B-8A67-BF7D888DFAF8}">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5475957-7551-450C-97E4-34519DF23567}">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8D105B1-CEB3-4923-82C0-19FB170D8D92}">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5C7686B-0CD0-4C1F-BB98-DE6502A30615}">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1A69B69E-B73E-4497-82E3-83EB00E1F68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3331D76-2EB7-4DE7-AA1E-054F498E51B3}">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0FF4F14-498B-415E-B69D-11C5298333B5}">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267EED9-B043-4D45-ADD4-313828565C81}"/>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06175645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2020-10-15T13:56:56Z</dcterms:created>
  <dcterms:modified xsi:type="dcterms:W3CDTF">2020-10-15T13:56:57Z</dcterms:modified>
</cp:coreProperties>
</file>