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<sst xmlns="http://schemas.openxmlformats.org/spreadsheetml/2006/main" count="387" uniqueCount="242">
  <si>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</si>
  <si>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</si>
  <si>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</si>
  <si>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</si>
  <si>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</si>
  <si>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</si>
  <si>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</si>
  <si>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</si>
  <si>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</si>
  <si>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</si>
  <si>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</si>
  <si>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</si>
  <si>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</si>
  <si>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</si>
  <si>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</si>
  <si>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</si>
  <si>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</si>
  <si>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</si>
  <si>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</si>
  <si>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</si>
  <si>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</si>
  <si>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</si>
  <si>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</si>
  <si>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</si>
  <si>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</si>
  <si>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</si>
  <si>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</si>
  <si>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</si>
  <si>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</si>
  <si>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</si>
  <si>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</si>
  <si>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</si>
  <si>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</si>
  <si>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</si>
  <si>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</si>
  <si>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</si>
  <si>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</si>
  <si>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</si>
  <si>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</si>
  <si>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</si>
  <si>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</si>
  <si>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</si>
  <si>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</si>
  <si>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</si>
  <si>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</si>
  <si>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</si>
  <si>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</si>
  <si>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</si>
  <si>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</si>
  <si>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</si>
  <si>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</si>
  <si>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</si>
  <si>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</si>
  <si>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</si>
  <si>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</si>
  <si>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</si>
  <si>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</si>
  <si>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</si>
  <si>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</si>
  <si>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</si>
  <si>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</si>
  <si>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</si>
  <si>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</si>
  <si>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</si>
  <si>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</si>
  <si>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</si>
  <si>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</si>
  <si>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</si>
  <si>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</si>
  <si>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</si>
  <si>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</si>
  <si>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</si>
  <si>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</si>
  <si>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</si>
  <si>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</si>
  <si>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</si>
  <si>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</si>
  <si>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</si>
  <si>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</si>
  <si>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</si>
  <si>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</si>
  <si>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</si>
  <si>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</si>
  <si>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</si>
  <si>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</si>
  <si>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</si>
  <si>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</si>
  <si>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06178011</t>
  </si>
  <si>
    <t>VERNAZOBRE</t>
  </si>
  <si>
    <t>Vernazobre à Pierrerue</t>
  </si>
  <si>
    <t>PIERRERUE</t>
  </si>
  <si>
    <t>34201</t>
  </si>
  <si>
    <t>651617</t>
  </si>
  <si>
    <t>1825581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</si>
  <si>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</si>
  <si>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</si>
  <si>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</si>
  <si>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</si>
  <si>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</si>
  <si>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</si>
  <si>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</si>
  <si>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</si>
  <si>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</si>
  <si>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</si>
  <si>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</si>
  <si>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</si>
  <si>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</si>
  <si>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</si>
  <si>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</si>
  <si>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</si>
  <si>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</si>
  <si>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</si>
  <si>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</si>
  <si>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</si>
  <si>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</si>
  <si>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</si>
  <si>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</si>
  <si>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</si>
  <si>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</si>
  <si>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</si>
  <si>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</si>
  <si>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</si>
  <si>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</si>
  <si>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</si>
  <si>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</si>
  <si>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</si>
  <si>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</si>
  <si>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</si>
  <si>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</si>
  <si>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</si>
  <si>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</si>
  <si>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</si>
  <si>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</si>
  <si>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</si>
  <si>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</si>
  <si>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</si>
  <si>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</si>
  <si>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</si>
  <si>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</si>
  <si>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</si>
  <si>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</si>
  <si>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</si>
  <si>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</si>
  <si>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</si>
  <si>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</si>
  <si>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</si>
  <si>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</si>
  <si>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</si>
  <si>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</si>
  <si>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</si>
  <si>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</si>
  <si>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</si>
  <si>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</si>
  <si>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</si>
  <si>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</si>
  <si>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</si>
  <si>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</si>
  <si>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</si>
  <si>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</si>
  <si>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</si>
  <si>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</si>
  <si>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</si>
  <si>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</si>
  <si>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</si>
  <si>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</si>
  <si>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</si>
  <si>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</si>
  <si>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</si>
  <si>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</si>
  <si>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</si>
  <si>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</si>
  <si>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</si>
  <si>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</si>
  <si>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</si>
  <si>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</si>
  <si>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</si>
  <si>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</si>
  <si>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</si>
  <si>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</si>
  <si>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</si>
  <si>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</si>
  <si>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</si>
  <si>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</si>
  <si>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</si>
  <si>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</si>
  <si>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</si>
  <si>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</si>
  <si>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</si>
  <si>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</si>
  <si>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</si>
  <si>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</si>
  <si>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</si>
  <si>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</si>
  <si>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Polycentropus</t>
  </si>
  <si>
    <t>Rhyacophila</t>
  </si>
  <si>
    <t>Baetis</t>
  </si>
  <si>
    <t>Caenis</t>
  </si>
  <si>
    <t>Seratella</t>
  </si>
  <si>
    <t>Heptageniidae</t>
  </si>
  <si>
    <t>Habrophlebia</t>
  </si>
  <si>
    <t>Elmis</t>
  </si>
  <si>
    <t>Esolus</t>
  </si>
  <si>
    <t>Oulimnius</t>
  </si>
  <si>
    <t>Stenelmis</t>
  </si>
  <si>
    <t>Hydrophilidae</t>
  </si>
  <si>
    <t>Athericidae</t>
  </si>
  <si>
    <t>Chironomidae</t>
  </si>
  <si>
    <t>Dolichopodidae</t>
  </si>
  <si>
    <t>Empididae</t>
  </si>
  <si>
    <t>Limoniidae</t>
  </si>
  <si>
    <t>Psychodidae</t>
  </si>
  <si>
    <t>Simuliidae</t>
  </si>
  <si>
    <t>Tipulidae</t>
  </si>
  <si>
    <t>Boyeria</t>
  </si>
  <si>
    <t>Cordulegaster</t>
  </si>
  <si>
    <t>Oxygastra</t>
  </si>
  <si>
    <t>Onychogomphus</t>
  </si>
  <si>
    <t>Platycnemis</t>
  </si>
  <si>
    <t>Gammarus</t>
  </si>
  <si>
    <t>OSTRACODES</t>
  </si>
  <si>
    <t>présence</t>
  </si>
  <si>
    <t>HYDRACARIENS = Hydracarina</t>
  </si>
  <si>
    <t>Ancylus</t>
  </si>
  <si>
    <t>Potamopyrgus</t>
  </si>
  <si>
    <t>Theodoxus</t>
  </si>
  <si>
    <t>Physidae</t>
  </si>
  <si>
    <t>Erpobdellidae</t>
  </si>
  <si>
    <t>Glossiphoniidae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</si>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</sst>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5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6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6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2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31">
      <selection activeCell="D40" sqref="D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30" t="s">
        <v>0</v>
      </c>
      <c r="B1" s="1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2"/>
      <c r="B2" s="132"/>
      <c r="C2" s="13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3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4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4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4"/>
      <c r="G7" s="23"/>
      <c r="H7" s="136" t="s">
        <v>41</v>
      </c>
      <c r="I7" s="137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4"/>
      <c r="G8" s="23"/>
      <c r="H8" s="138"/>
      <c r="I8" s="139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4"/>
      <c r="G9" s="23"/>
      <c r="H9" s="138"/>
      <c r="I9" s="139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231</v>
      </c>
      <c r="C10" s="12"/>
      <c r="D10" s="12"/>
      <c r="E10" s="22"/>
      <c r="F10" s="134"/>
      <c r="G10" s="23"/>
      <c r="H10" s="138"/>
      <c r="I10" s="139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231</v>
      </c>
      <c r="C11" s="12"/>
      <c r="D11" s="12"/>
      <c r="E11" s="22"/>
      <c r="F11" s="134"/>
      <c r="G11" s="23"/>
      <c r="H11" s="140"/>
      <c r="I11" s="141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4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5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232</v>
      </c>
      <c r="C14" s="12"/>
      <c r="D14" s="12"/>
      <c r="E14" s="22"/>
      <c r="F14" s="133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233</v>
      </c>
      <c r="C15" s="12"/>
      <c r="D15" s="12"/>
      <c r="E15" s="22"/>
      <c r="F15" s="134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234</v>
      </c>
      <c r="C16" s="12"/>
      <c r="D16" s="12"/>
      <c r="E16" s="30"/>
      <c r="F16" s="134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235</v>
      </c>
      <c r="C17" s="12"/>
      <c r="D17" s="12"/>
      <c r="E17" s="30"/>
      <c r="F17" s="134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236</v>
      </c>
      <c r="C18" s="12"/>
      <c r="D18" s="12"/>
      <c r="E18" s="30"/>
      <c r="F18" s="134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5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104</v>
      </c>
      <c r="J23" s="42" t="s">
        <v>94</v>
      </c>
      <c r="K23" s="42">
        <v>651432</v>
      </c>
      <c r="L23" s="42">
        <v>1825539</v>
      </c>
      <c r="M23" s="42">
        <v>651587</v>
      </c>
      <c r="N23" s="42">
        <v>1825586</v>
      </c>
      <c r="O23" s="42">
        <v>16</v>
      </c>
      <c r="P23" s="42">
        <v>160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30" t="s">
        <v>97</v>
      </c>
      <c r="B25" s="144"/>
      <c r="C25" s="131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237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238</v>
      </c>
      <c r="C32" s="28"/>
      <c r="D32" s="28"/>
      <c r="E32" s="59"/>
      <c r="G32" s="130" t="s">
        <v>107</v>
      </c>
      <c r="H32" s="144"/>
      <c r="I32" s="144"/>
      <c r="J32" s="131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239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06178011</v>
      </c>
      <c r="B39" s="68" t="str">
        <f>C23</f>
        <v>VERNAZOBRE</v>
      </c>
      <c r="C39" s="69" t="str">
        <f>D23</f>
        <v>Vernazobre à Pierrerue</v>
      </c>
      <c r="D39" s="70">
        <v>40701</v>
      </c>
      <c r="E39" s="71">
        <v>8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06178011</v>
      </c>
      <c r="B40" s="75" t="str">
        <f t="shared" si="0"/>
        <v>VERNAZOBRE</v>
      </c>
      <c r="C40" s="75" t="str">
        <f t="shared" si="0"/>
        <v>Vernazobre à Pierrerue</v>
      </c>
      <c r="D40" s="75">
        <f t="shared" si="0"/>
        <v>40701</v>
      </c>
      <c r="E40" s="75">
        <f aca="true" t="shared" si="1" ref="E40:E50">+I$23</f>
        <v>104</v>
      </c>
      <c r="F40" s="72" t="s">
        <v>119</v>
      </c>
      <c r="G40" s="73" t="s">
        <v>17</v>
      </c>
      <c r="H40" s="74">
        <v>1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06178011</v>
      </c>
      <c r="B41" s="75" t="str">
        <f t="shared" si="0"/>
        <v>VERNAZOBRE</v>
      </c>
      <c r="C41" s="75" t="str">
        <f t="shared" si="0"/>
        <v>Vernazobre à Pierrerue</v>
      </c>
      <c r="D41" s="76">
        <f aca="true" t="shared" si="2" ref="D41:D50">+D$39</f>
        <v>40701</v>
      </c>
      <c r="E41" s="75">
        <f t="shared" si="1"/>
        <v>104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06178011</v>
      </c>
      <c r="B42" s="75" t="str">
        <f t="shared" si="0"/>
        <v>VERNAZOBRE</v>
      </c>
      <c r="C42" s="75" t="str">
        <f t="shared" si="0"/>
        <v>Vernazobre à Pierrerue</v>
      </c>
      <c r="D42" s="76">
        <f t="shared" si="2"/>
        <v>40701</v>
      </c>
      <c r="E42" s="75">
        <f t="shared" si="1"/>
        <v>104</v>
      </c>
      <c r="F42" s="72" t="s">
        <v>121</v>
      </c>
      <c r="G42" s="73" t="s">
        <v>32</v>
      </c>
      <c r="H42" s="74">
        <v>2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06178011</v>
      </c>
      <c r="B43" s="75" t="str">
        <f t="shared" si="0"/>
        <v>VERNAZOBRE</v>
      </c>
      <c r="C43" s="75" t="str">
        <f t="shared" si="0"/>
        <v>Vernazobre à Pierrerue</v>
      </c>
      <c r="D43" s="76">
        <f t="shared" si="2"/>
        <v>40701</v>
      </c>
      <c r="E43" s="75">
        <f t="shared" si="1"/>
        <v>104</v>
      </c>
      <c r="F43" s="72" t="s">
        <v>122</v>
      </c>
      <c r="G43" s="73" t="s">
        <v>38</v>
      </c>
      <c r="H43" s="74">
        <v>86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06178011</v>
      </c>
      <c r="B44" s="75" t="str">
        <f t="shared" si="0"/>
        <v>VERNAZOBRE</v>
      </c>
      <c r="C44" s="75" t="str">
        <f t="shared" si="0"/>
        <v>Vernazobre à Pierrerue</v>
      </c>
      <c r="D44" s="76">
        <f t="shared" si="2"/>
        <v>40701</v>
      </c>
      <c r="E44" s="75">
        <f t="shared" si="1"/>
        <v>104</v>
      </c>
      <c r="F44" s="72" t="s">
        <v>123</v>
      </c>
      <c r="G44" s="73" t="s">
        <v>44</v>
      </c>
      <c r="H44" s="74">
        <v>6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06178011</v>
      </c>
      <c r="B45" s="75" t="str">
        <f t="shared" si="0"/>
        <v>VERNAZOBRE</v>
      </c>
      <c r="C45" s="75" t="str">
        <f t="shared" si="0"/>
        <v>Vernazobre à Pierrerue</v>
      </c>
      <c r="D45" s="76">
        <f t="shared" si="2"/>
        <v>40701</v>
      </c>
      <c r="E45" s="75">
        <f t="shared" si="1"/>
        <v>104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06178011</v>
      </c>
      <c r="B46" s="75" t="str">
        <f t="shared" si="0"/>
        <v>VERNAZOBRE</v>
      </c>
      <c r="C46" s="75" t="str">
        <f t="shared" si="0"/>
        <v>Vernazobre à Pierrerue</v>
      </c>
      <c r="D46" s="76">
        <f t="shared" si="2"/>
        <v>40701</v>
      </c>
      <c r="E46" s="75">
        <f t="shared" si="1"/>
        <v>104</v>
      </c>
      <c r="F46" s="72" t="s">
        <v>125</v>
      </c>
      <c r="G46" s="73" t="s">
        <v>53</v>
      </c>
      <c r="H46" s="74"/>
      <c r="I46" s="74" t="s">
        <v>114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06178011</v>
      </c>
      <c r="B47" s="75" t="str">
        <f t="shared" si="0"/>
        <v>VERNAZOBRE</v>
      </c>
      <c r="C47" s="75" t="str">
        <f t="shared" si="0"/>
        <v>Vernazobre à Pierrerue</v>
      </c>
      <c r="D47" s="76">
        <f t="shared" si="2"/>
        <v>40701</v>
      </c>
      <c r="E47" s="75">
        <f t="shared" si="1"/>
        <v>104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06178011</v>
      </c>
      <c r="B48" s="75" t="str">
        <f t="shared" si="0"/>
        <v>VERNAZOBRE</v>
      </c>
      <c r="C48" s="75" t="str">
        <f t="shared" si="0"/>
        <v>Vernazobre à Pierrerue</v>
      </c>
      <c r="D48" s="76">
        <f t="shared" si="2"/>
        <v>40701</v>
      </c>
      <c r="E48" s="75">
        <f t="shared" si="1"/>
        <v>104</v>
      </c>
      <c r="F48" s="72" t="s">
        <v>127</v>
      </c>
      <c r="G48" s="73" t="s">
        <v>59</v>
      </c>
      <c r="H48" s="74">
        <v>2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06178011</v>
      </c>
      <c r="B49" s="75" t="str">
        <f t="shared" si="0"/>
        <v>VERNAZOBRE</v>
      </c>
      <c r="C49" s="75" t="str">
        <f t="shared" si="0"/>
        <v>Vernazobre à Pierrerue</v>
      </c>
      <c r="D49" s="76">
        <f t="shared" si="2"/>
        <v>40701</v>
      </c>
      <c r="E49" s="75">
        <f t="shared" si="1"/>
        <v>104</v>
      </c>
      <c r="F49" s="72" t="s">
        <v>128</v>
      </c>
      <c r="G49" s="73" t="s">
        <v>63</v>
      </c>
      <c r="H49" s="74"/>
      <c r="I49" s="74" t="s">
        <v>114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06178011</v>
      </c>
      <c r="B50" s="75" t="str">
        <f t="shared" si="0"/>
        <v>VERNAZOBRE</v>
      </c>
      <c r="C50" s="75" t="str">
        <f t="shared" si="0"/>
        <v>Vernazobre à Pierrerue</v>
      </c>
      <c r="D50" s="76">
        <f t="shared" si="2"/>
        <v>40701</v>
      </c>
      <c r="E50" s="75">
        <f t="shared" si="1"/>
        <v>104</v>
      </c>
      <c r="F50" s="72" t="s">
        <v>129</v>
      </c>
      <c r="G50" s="73" t="s">
        <v>67</v>
      </c>
      <c r="H50" s="74">
        <v>2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30" t="s">
        <v>131</v>
      </c>
      <c r="B52" s="144"/>
      <c r="C52" s="144"/>
      <c r="D52" s="144"/>
      <c r="E52" s="131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240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240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241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06178011</v>
      </c>
      <c r="B66" s="92">
        <f>D39</f>
        <v>40701</v>
      </c>
      <c r="C66" s="93" t="s">
        <v>156</v>
      </c>
      <c r="D66" s="94" t="s">
        <v>17</v>
      </c>
      <c r="E66" s="94" t="s">
        <v>11</v>
      </c>
      <c r="F66" s="95" t="s">
        <v>12</v>
      </c>
      <c r="G66" s="96">
        <v>15</v>
      </c>
      <c r="H66" s="96"/>
      <c r="I66" s="74"/>
      <c r="J66" s="74"/>
      <c r="K66" s="74"/>
      <c r="T66" s="63"/>
      <c r="U66" s="63"/>
    </row>
    <row r="67" spans="1:21" ht="14.25">
      <c r="A67" s="97" t="str">
        <f aca="true" t="shared" si="3" ref="A67:B77">+A$66</f>
        <v>06178011</v>
      </c>
      <c r="B67" s="98">
        <f t="shared" si="3"/>
        <v>40701</v>
      </c>
      <c r="C67" s="93" t="s">
        <v>157</v>
      </c>
      <c r="D67" s="95" t="s">
        <v>25</v>
      </c>
      <c r="E67" s="95" t="s">
        <v>33</v>
      </c>
      <c r="F67" s="95" t="s">
        <v>12</v>
      </c>
      <c r="G67" s="96">
        <v>5</v>
      </c>
      <c r="H67" s="96"/>
      <c r="I67" s="74"/>
      <c r="J67" s="74"/>
      <c r="K67" s="74"/>
      <c r="T67" s="63"/>
      <c r="U67" s="63"/>
    </row>
    <row r="68" spans="1:21" ht="14.25">
      <c r="A68" s="97" t="str">
        <f t="shared" si="3"/>
        <v>06178011</v>
      </c>
      <c r="B68" s="98">
        <f t="shared" si="3"/>
        <v>40701</v>
      </c>
      <c r="C68" s="93" t="s">
        <v>158</v>
      </c>
      <c r="D68" s="95" t="s">
        <v>32</v>
      </c>
      <c r="E68" s="95" t="s">
        <v>18</v>
      </c>
      <c r="F68" s="95" t="s">
        <v>12</v>
      </c>
      <c r="G68" s="96">
        <v>60</v>
      </c>
      <c r="H68" s="96"/>
      <c r="I68" s="74"/>
      <c r="J68" s="74"/>
      <c r="K68" s="74"/>
      <c r="T68" s="63"/>
      <c r="U68" s="63"/>
    </row>
    <row r="69" spans="1:21" ht="14.25">
      <c r="A69" s="97" t="str">
        <f t="shared" si="3"/>
        <v>06178011</v>
      </c>
      <c r="B69" s="98">
        <f t="shared" si="3"/>
        <v>40701</v>
      </c>
      <c r="C69" s="93" t="s">
        <v>159</v>
      </c>
      <c r="D69" s="95" t="s">
        <v>59</v>
      </c>
      <c r="E69" s="95" t="s">
        <v>33</v>
      </c>
      <c r="F69" s="95" t="s">
        <v>12</v>
      </c>
      <c r="G69" s="96">
        <v>10</v>
      </c>
      <c r="H69" s="96"/>
      <c r="I69" s="74"/>
      <c r="J69" s="74"/>
      <c r="K69" s="74"/>
      <c r="T69" s="63"/>
      <c r="U69" s="63"/>
    </row>
    <row r="70" spans="1:21" ht="14.25">
      <c r="A70" s="97" t="str">
        <f t="shared" si="3"/>
        <v>06178011</v>
      </c>
      <c r="B70" s="98">
        <f t="shared" si="3"/>
        <v>40701</v>
      </c>
      <c r="C70" s="93" t="s">
        <v>160</v>
      </c>
      <c r="D70" s="95" t="s">
        <v>38</v>
      </c>
      <c r="E70" s="95" t="s">
        <v>18</v>
      </c>
      <c r="F70" s="95" t="s">
        <v>19</v>
      </c>
      <c r="G70" s="96">
        <v>30</v>
      </c>
      <c r="H70" s="96"/>
      <c r="I70" s="74"/>
      <c r="J70" s="74"/>
      <c r="K70" s="74"/>
      <c r="T70" s="63"/>
      <c r="U70" s="63"/>
    </row>
    <row r="71" spans="1:21" ht="14.25">
      <c r="A71" s="97" t="str">
        <f t="shared" si="3"/>
        <v>06178011</v>
      </c>
      <c r="B71" s="98">
        <f t="shared" si="3"/>
        <v>40701</v>
      </c>
      <c r="C71" s="93" t="s">
        <v>161</v>
      </c>
      <c r="D71" s="95" t="s">
        <v>38</v>
      </c>
      <c r="E71" s="95" t="s">
        <v>11</v>
      </c>
      <c r="F71" s="95" t="s">
        <v>19</v>
      </c>
      <c r="G71" s="96">
        <v>35</v>
      </c>
      <c r="H71" s="96"/>
      <c r="I71" s="74"/>
      <c r="J71" s="74"/>
      <c r="K71" s="74"/>
      <c r="T71" s="63"/>
      <c r="U71" s="63"/>
    </row>
    <row r="72" spans="1:21" ht="14.25">
      <c r="A72" s="97" t="str">
        <f t="shared" si="3"/>
        <v>06178011</v>
      </c>
      <c r="B72" s="98">
        <f t="shared" si="3"/>
        <v>40701</v>
      </c>
      <c r="C72" s="93" t="s">
        <v>162</v>
      </c>
      <c r="D72" s="95" t="s">
        <v>38</v>
      </c>
      <c r="E72" s="95" t="s">
        <v>33</v>
      </c>
      <c r="F72" s="95" t="s">
        <v>19</v>
      </c>
      <c r="G72" s="96">
        <v>40</v>
      </c>
      <c r="H72" s="96">
        <v>3</v>
      </c>
      <c r="I72" s="74"/>
      <c r="J72" s="74"/>
      <c r="K72" s="74"/>
      <c r="T72" s="63"/>
      <c r="U72" s="63"/>
    </row>
    <row r="73" spans="1:21" ht="14.25">
      <c r="A73" s="97" t="str">
        <f t="shared" si="3"/>
        <v>06178011</v>
      </c>
      <c r="B73" s="98">
        <f t="shared" si="3"/>
        <v>40701</v>
      </c>
      <c r="C73" s="93" t="s">
        <v>163</v>
      </c>
      <c r="D73" s="95" t="s">
        <v>44</v>
      </c>
      <c r="E73" s="95" t="s">
        <v>18</v>
      </c>
      <c r="F73" s="95" t="s">
        <v>19</v>
      </c>
      <c r="G73" s="96">
        <v>30</v>
      </c>
      <c r="H73" s="96"/>
      <c r="I73" s="74"/>
      <c r="J73" s="74"/>
      <c r="K73" s="74"/>
      <c r="T73" s="63"/>
      <c r="U73" s="63"/>
    </row>
    <row r="74" spans="1:21" ht="14.25">
      <c r="A74" s="97" t="str">
        <f t="shared" si="3"/>
        <v>06178011</v>
      </c>
      <c r="B74" s="98">
        <f t="shared" si="3"/>
        <v>40701</v>
      </c>
      <c r="C74" s="93" t="s">
        <v>164</v>
      </c>
      <c r="D74" s="95" t="s">
        <v>38</v>
      </c>
      <c r="E74" s="95" t="s">
        <v>26</v>
      </c>
      <c r="F74" s="95" t="s">
        <v>27</v>
      </c>
      <c r="G74" s="96">
        <v>40</v>
      </c>
      <c r="H74" s="96"/>
      <c r="I74" s="74"/>
      <c r="J74" s="74"/>
      <c r="K74" s="74"/>
      <c r="T74" s="63"/>
      <c r="U74" s="63"/>
    </row>
    <row r="75" spans="1:21" ht="14.25">
      <c r="A75" s="97" t="str">
        <f t="shared" si="3"/>
        <v>06178011</v>
      </c>
      <c r="B75" s="98">
        <f t="shared" si="3"/>
        <v>40701</v>
      </c>
      <c r="C75" s="93" t="s">
        <v>165</v>
      </c>
      <c r="D75" s="95" t="s">
        <v>38</v>
      </c>
      <c r="E75" s="95" t="s">
        <v>18</v>
      </c>
      <c r="F75" s="95" t="s">
        <v>27</v>
      </c>
      <c r="G75" s="96">
        <v>20</v>
      </c>
      <c r="H75" s="96"/>
      <c r="I75" s="74"/>
      <c r="J75" s="74"/>
      <c r="K75" s="74"/>
      <c r="T75" s="63"/>
      <c r="U75" s="63"/>
    </row>
    <row r="76" spans="1:21" ht="14.25">
      <c r="A76" s="97" t="str">
        <f t="shared" si="3"/>
        <v>06178011</v>
      </c>
      <c r="B76" s="98">
        <f t="shared" si="3"/>
        <v>40701</v>
      </c>
      <c r="C76" s="93" t="s">
        <v>166</v>
      </c>
      <c r="D76" s="95" t="s">
        <v>38</v>
      </c>
      <c r="E76" s="95" t="s">
        <v>11</v>
      </c>
      <c r="F76" s="95" t="s">
        <v>27</v>
      </c>
      <c r="G76" s="96">
        <v>15</v>
      </c>
      <c r="H76" s="96"/>
      <c r="I76" s="74"/>
      <c r="J76" s="74"/>
      <c r="K76" s="74"/>
      <c r="T76" s="63"/>
      <c r="U76" s="63"/>
    </row>
    <row r="77" spans="1:21" ht="14.25">
      <c r="A77" s="97" t="str">
        <f t="shared" si="3"/>
        <v>06178011</v>
      </c>
      <c r="B77" s="98">
        <f t="shared" si="3"/>
        <v>40701</v>
      </c>
      <c r="C77" s="93" t="s">
        <v>167</v>
      </c>
      <c r="D77" s="95" t="s">
        <v>38</v>
      </c>
      <c r="E77" s="95" t="s">
        <v>33</v>
      </c>
      <c r="F77" s="95" t="s">
        <v>27</v>
      </c>
      <c r="G77" s="96">
        <v>5</v>
      </c>
      <c r="H77" s="96">
        <v>3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30" t="s">
        <v>168</v>
      </c>
      <c r="B79" s="131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9"/>
      <c r="D82" s="100"/>
      <c r="E82" s="6"/>
      <c r="F82" s="2"/>
      <c r="G82" s="101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2"/>
      <c r="D83" s="103"/>
      <c r="E83" s="6"/>
      <c r="F83" s="49"/>
      <c r="G83" s="101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4"/>
      <c r="E84" s="6"/>
      <c r="F84" s="49"/>
      <c r="G84" s="101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2" t="s">
        <v>175</v>
      </c>
      <c r="F86" s="142"/>
      <c r="G86" s="142"/>
      <c r="H86" s="143" t="s">
        <v>176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5" t="s">
        <v>171</v>
      </c>
      <c r="E87" s="40" t="s">
        <v>12</v>
      </c>
      <c r="F87" s="40" t="s">
        <v>19</v>
      </c>
      <c r="G87" s="40" t="s">
        <v>27</v>
      </c>
      <c r="H87" s="106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06178011</v>
      </c>
      <c r="B88" s="92">
        <f>B66</f>
        <v>40701</v>
      </c>
      <c r="C88" s="107" t="s">
        <v>189</v>
      </c>
      <c r="D88" s="108">
        <v>69</v>
      </c>
      <c r="E88" s="109">
        <v>5</v>
      </c>
      <c r="F88" s="110">
        <v>490</v>
      </c>
      <c r="G88" s="111">
        <v>46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 aca="true" t="shared" si="4" ref="A89:B108">+A$88</f>
        <v>06178011</v>
      </c>
      <c r="B89" s="98">
        <f t="shared" si="4"/>
        <v>40701</v>
      </c>
      <c r="C89" s="107" t="s">
        <v>190</v>
      </c>
      <c r="D89" s="108">
        <v>212</v>
      </c>
      <c r="E89" s="109"/>
      <c r="F89" s="110">
        <v>10</v>
      </c>
      <c r="G89" s="111">
        <v>12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t="shared" si="4"/>
        <v>06178011</v>
      </c>
      <c r="B90" s="98">
        <f t="shared" si="4"/>
        <v>40701</v>
      </c>
      <c r="C90" s="107" t="s">
        <v>191</v>
      </c>
      <c r="D90" s="108">
        <v>200</v>
      </c>
      <c r="E90" s="109"/>
      <c r="F90" s="110">
        <v>1</v>
      </c>
      <c r="G90" s="111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4"/>
        <v>06178011</v>
      </c>
      <c r="B91" s="98">
        <f t="shared" si="4"/>
        <v>40701</v>
      </c>
      <c r="C91" s="107" t="s">
        <v>192</v>
      </c>
      <c r="D91" s="108">
        <v>312</v>
      </c>
      <c r="E91" s="109">
        <v>2</v>
      </c>
      <c r="F91" s="110">
        <v>2</v>
      </c>
      <c r="G91" s="111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4"/>
        <v>06178011</v>
      </c>
      <c r="B92" s="98">
        <f t="shared" si="4"/>
        <v>40701</v>
      </c>
      <c r="C92" s="107" t="s">
        <v>193</v>
      </c>
      <c r="D92" s="108">
        <v>231</v>
      </c>
      <c r="E92" s="109">
        <v>1</v>
      </c>
      <c r="F92" s="110">
        <v>2</v>
      </c>
      <c r="G92" s="111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4"/>
        <v>06178011</v>
      </c>
      <c r="B93" s="98">
        <f t="shared" si="4"/>
        <v>40701</v>
      </c>
      <c r="C93" s="107" t="s">
        <v>194</v>
      </c>
      <c r="D93" s="108">
        <v>183</v>
      </c>
      <c r="E93" s="109"/>
      <c r="F93" s="110">
        <v>3</v>
      </c>
      <c r="G93" s="111">
        <v>4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4"/>
        <v>06178011</v>
      </c>
      <c r="B94" s="98">
        <f t="shared" si="4"/>
        <v>40701</v>
      </c>
      <c r="C94" s="107" t="s">
        <v>195</v>
      </c>
      <c r="D94" s="108">
        <v>364</v>
      </c>
      <c r="E94" s="109">
        <v>16</v>
      </c>
      <c r="F94" s="110">
        <v>320</v>
      </c>
      <c r="G94" s="111">
        <v>75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4"/>
        <v>06178011</v>
      </c>
      <c r="B95" s="98">
        <f t="shared" si="4"/>
        <v>40701</v>
      </c>
      <c r="C95" s="107" t="s">
        <v>196</v>
      </c>
      <c r="D95" s="108">
        <v>457</v>
      </c>
      <c r="E95" s="109">
        <v>6</v>
      </c>
      <c r="F95" s="110">
        <v>30</v>
      </c>
      <c r="G95" s="111">
        <v>10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4"/>
        <v>06178011</v>
      </c>
      <c r="B96" s="98">
        <f t="shared" si="4"/>
        <v>40701</v>
      </c>
      <c r="C96" s="107" t="s">
        <v>197</v>
      </c>
      <c r="D96" s="108">
        <v>5152</v>
      </c>
      <c r="E96" s="109">
        <v>29</v>
      </c>
      <c r="F96" s="110">
        <v>45</v>
      </c>
      <c r="G96" s="111">
        <v>105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4"/>
        <v>06178011</v>
      </c>
      <c r="B97" s="98">
        <f t="shared" si="4"/>
        <v>40701</v>
      </c>
      <c r="C97" s="112" t="s">
        <v>198</v>
      </c>
      <c r="D97" s="113">
        <v>399</v>
      </c>
      <c r="E97" s="114"/>
      <c r="F97" s="115">
        <v>1</v>
      </c>
      <c r="G97" s="116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4"/>
        <v>06178011</v>
      </c>
      <c r="B98" s="98">
        <f t="shared" si="4"/>
        <v>40701</v>
      </c>
      <c r="C98" s="107" t="s">
        <v>199</v>
      </c>
      <c r="D98" s="108">
        <v>491</v>
      </c>
      <c r="E98" s="109"/>
      <c r="F98" s="110"/>
      <c r="G98" s="111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4"/>
        <v>06178011</v>
      </c>
      <c r="B99" s="98">
        <f t="shared" si="4"/>
        <v>40701</v>
      </c>
      <c r="C99" s="107" t="s">
        <v>200</v>
      </c>
      <c r="D99" s="108">
        <v>618</v>
      </c>
      <c r="E99" s="109"/>
      <c r="F99" s="110">
        <v>1</v>
      </c>
      <c r="G99" s="111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4"/>
        <v>06178011</v>
      </c>
      <c r="B100" s="98">
        <f t="shared" si="4"/>
        <v>40701</v>
      </c>
      <c r="C100" s="107" t="s">
        <v>201</v>
      </c>
      <c r="D100" s="108">
        <v>619</v>
      </c>
      <c r="E100" s="109"/>
      <c r="F100" s="110">
        <v>3</v>
      </c>
      <c r="G100" s="111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4"/>
        <v>06178011</v>
      </c>
      <c r="B101" s="98">
        <f t="shared" si="4"/>
        <v>40701</v>
      </c>
      <c r="C101" s="107" t="s">
        <v>202</v>
      </c>
      <c r="D101" s="108">
        <v>622</v>
      </c>
      <c r="E101" s="109"/>
      <c r="F101" s="110">
        <v>2</v>
      </c>
      <c r="G101" s="111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4"/>
        <v>06178011</v>
      </c>
      <c r="B102" s="98">
        <f t="shared" si="4"/>
        <v>40701</v>
      </c>
      <c r="C102" s="107" t="s">
        <v>203</v>
      </c>
      <c r="D102" s="108">
        <v>617</v>
      </c>
      <c r="E102" s="109"/>
      <c r="F102" s="110">
        <v>2</v>
      </c>
      <c r="G102" s="111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4"/>
        <v>06178011</v>
      </c>
      <c r="B103" s="98">
        <f t="shared" si="4"/>
        <v>40701</v>
      </c>
      <c r="C103" s="112" t="s">
        <v>204</v>
      </c>
      <c r="D103" s="113">
        <v>571</v>
      </c>
      <c r="E103" s="114">
        <v>1</v>
      </c>
      <c r="F103" s="115"/>
      <c r="G103" s="116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4"/>
        <v>06178011</v>
      </c>
      <c r="B104" s="98">
        <f t="shared" si="4"/>
        <v>40701</v>
      </c>
      <c r="C104" s="107" t="s">
        <v>205</v>
      </c>
      <c r="D104" s="108">
        <v>838</v>
      </c>
      <c r="E104" s="109">
        <v>1</v>
      </c>
      <c r="F104" s="110">
        <v>2</v>
      </c>
      <c r="G104" s="111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4"/>
        <v>06178011</v>
      </c>
      <c r="B105" s="98">
        <f t="shared" si="4"/>
        <v>40701</v>
      </c>
      <c r="C105" s="107" t="s">
        <v>206</v>
      </c>
      <c r="D105" s="108">
        <v>807</v>
      </c>
      <c r="E105" s="109">
        <v>110</v>
      </c>
      <c r="F105" s="110">
        <v>35</v>
      </c>
      <c r="G105" s="111">
        <v>50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4"/>
        <v>06178011</v>
      </c>
      <c r="B106" s="98">
        <f t="shared" si="4"/>
        <v>40701</v>
      </c>
      <c r="C106" s="107" t="s">
        <v>207</v>
      </c>
      <c r="D106" s="108">
        <v>836</v>
      </c>
      <c r="E106" s="109">
        <v>1</v>
      </c>
      <c r="F106" s="110">
        <v>3</v>
      </c>
      <c r="G106" s="111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4"/>
        <v>06178011</v>
      </c>
      <c r="B107" s="98">
        <f t="shared" si="4"/>
        <v>40701</v>
      </c>
      <c r="C107" s="107" t="s">
        <v>208</v>
      </c>
      <c r="D107" s="108">
        <v>831</v>
      </c>
      <c r="E107" s="109"/>
      <c r="F107" s="110"/>
      <c r="G107" s="111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4"/>
        <v>06178011</v>
      </c>
      <c r="B108" s="98">
        <f t="shared" si="4"/>
        <v>40701</v>
      </c>
      <c r="C108" s="107" t="s">
        <v>209</v>
      </c>
      <c r="D108" s="108">
        <v>757</v>
      </c>
      <c r="E108" s="109"/>
      <c r="F108" s="110">
        <v>1</v>
      </c>
      <c r="G108" s="111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aca="true" t="shared" si="5" ref="A109:B128">+A$88</f>
        <v>06178011</v>
      </c>
      <c r="B109" s="98">
        <f t="shared" si="5"/>
        <v>40701</v>
      </c>
      <c r="C109" s="107" t="s">
        <v>210</v>
      </c>
      <c r="D109" s="108">
        <v>783</v>
      </c>
      <c r="E109" s="109">
        <v>1</v>
      </c>
      <c r="F109" s="110"/>
      <c r="G109" s="111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5"/>
        <v>06178011</v>
      </c>
      <c r="B110" s="98">
        <f t="shared" si="5"/>
        <v>40701</v>
      </c>
      <c r="C110" s="107" t="s">
        <v>211</v>
      </c>
      <c r="D110" s="108">
        <v>801</v>
      </c>
      <c r="E110" s="109">
        <v>2950</v>
      </c>
      <c r="F110" s="110">
        <v>2</v>
      </c>
      <c r="G110" s="111">
        <v>705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5"/>
        <v>06178011</v>
      </c>
      <c r="B111" s="98">
        <f t="shared" si="5"/>
        <v>40701</v>
      </c>
      <c r="C111" s="107" t="s">
        <v>212</v>
      </c>
      <c r="D111" s="108">
        <v>753</v>
      </c>
      <c r="E111" s="109">
        <v>16</v>
      </c>
      <c r="F111" s="110">
        <v>7</v>
      </c>
      <c r="G111" s="111">
        <v>14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5"/>
        <v>06178011</v>
      </c>
      <c r="B112" s="98">
        <f t="shared" si="5"/>
        <v>40701</v>
      </c>
      <c r="C112" s="107" t="s">
        <v>213</v>
      </c>
      <c r="D112" s="108">
        <v>670</v>
      </c>
      <c r="E112" s="109">
        <v>3</v>
      </c>
      <c r="F112" s="110">
        <v>2</v>
      </c>
      <c r="G112" s="111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5"/>
        <v>06178011</v>
      </c>
      <c r="B113" s="98">
        <f t="shared" si="5"/>
        <v>40701</v>
      </c>
      <c r="C113" s="107" t="s">
        <v>214</v>
      </c>
      <c r="D113" s="108">
        <v>687</v>
      </c>
      <c r="E113" s="109"/>
      <c r="F113" s="110"/>
      <c r="G113" s="111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5"/>
        <v>06178011</v>
      </c>
      <c r="B114" s="98">
        <f t="shared" si="5"/>
        <v>40701</v>
      </c>
      <c r="C114" s="107" t="s">
        <v>215</v>
      </c>
      <c r="D114" s="108">
        <v>691</v>
      </c>
      <c r="E114" s="109">
        <v>1</v>
      </c>
      <c r="F114" s="110"/>
      <c r="G114" s="111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5"/>
        <v>06178011</v>
      </c>
      <c r="B115" s="98">
        <f t="shared" si="5"/>
        <v>40701</v>
      </c>
      <c r="C115" s="107" t="s">
        <v>216</v>
      </c>
      <c r="D115" s="108">
        <v>682</v>
      </c>
      <c r="E115" s="109"/>
      <c r="F115" s="110">
        <v>3</v>
      </c>
      <c r="G115" s="111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5"/>
        <v>06178011</v>
      </c>
      <c r="B116" s="98">
        <f t="shared" si="5"/>
        <v>40701</v>
      </c>
      <c r="C116" s="107" t="s">
        <v>217</v>
      </c>
      <c r="D116" s="108">
        <v>657</v>
      </c>
      <c r="E116" s="109">
        <v>7</v>
      </c>
      <c r="F116" s="110"/>
      <c r="G116" s="111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5"/>
        <v>06178011</v>
      </c>
      <c r="B117" s="98">
        <f t="shared" si="5"/>
        <v>40701</v>
      </c>
      <c r="C117" s="107" t="s">
        <v>218</v>
      </c>
      <c r="D117" s="108">
        <v>892</v>
      </c>
      <c r="E117" s="109">
        <v>1</v>
      </c>
      <c r="F117" s="110">
        <v>1</v>
      </c>
      <c r="G117" s="111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5"/>
        <v>06178011</v>
      </c>
      <c r="B118" s="98">
        <f t="shared" si="5"/>
        <v>40701</v>
      </c>
      <c r="C118" s="107" t="s">
        <v>219</v>
      </c>
      <c r="D118" s="108">
        <v>3170</v>
      </c>
      <c r="E118" s="109"/>
      <c r="F118" s="110" t="s">
        <v>220</v>
      </c>
      <c r="G118" s="111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5"/>
        <v>06178011</v>
      </c>
      <c r="B119" s="98">
        <f t="shared" si="5"/>
        <v>40701</v>
      </c>
      <c r="C119" s="117" t="s">
        <v>221</v>
      </c>
      <c r="D119" s="118">
        <v>906</v>
      </c>
      <c r="E119" s="109"/>
      <c r="F119" s="110" t="s">
        <v>220</v>
      </c>
      <c r="G119" s="111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5"/>
        <v>06178011</v>
      </c>
      <c r="B120" s="98">
        <f t="shared" si="5"/>
        <v>40701</v>
      </c>
      <c r="C120" s="107" t="s">
        <v>222</v>
      </c>
      <c r="D120" s="108">
        <v>1028</v>
      </c>
      <c r="E120" s="109"/>
      <c r="F120" s="110">
        <v>2</v>
      </c>
      <c r="G120" s="111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5"/>
        <v>06178011</v>
      </c>
      <c r="B121" s="98">
        <f t="shared" si="5"/>
        <v>40701</v>
      </c>
      <c r="C121" s="107" t="s">
        <v>223</v>
      </c>
      <c r="D121" s="108">
        <v>978</v>
      </c>
      <c r="E121" s="109">
        <v>40</v>
      </c>
      <c r="F121" s="110">
        <v>7</v>
      </c>
      <c r="G121" s="111">
        <v>15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t="shared" si="5"/>
        <v>06178011</v>
      </c>
      <c r="B122" s="98">
        <f t="shared" si="5"/>
        <v>40701</v>
      </c>
      <c r="C122" s="107" t="s">
        <v>224</v>
      </c>
      <c r="D122" s="108">
        <v>967</v>
      </c>
      <c r="E122" s="109">
        <v>1</v>
      </c>
      <c r="F122" s="110"/>
      <c r="G122" s="111">
        <v>10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5"/>
        <v>06178011</v>
      </c>
      <c r="B123" s="98">
        <f t="shared" si="5"/>
        <v>40701</v>
      </c>
      <c r="C123" s="112" t="s">
        <v>225</v>
      </c>
      <c r="D123" s="113">
        <v>995</v>
      </c>
      <c r="E123" s="114">
        <v>1</v>
      </c>
      <c r="F123" s="115"/>
      <c r="G123" s="116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5"/>
        <v>06178011</v>
      </c>
      <c r="B124" s="98">
        <f t="shared" si="5"/>
        <v>40701</v>
      </c>
      <c r="C124" s="107" t="s">
        <v>226</v>
      </c>
      <c r="D124" s="108">
        <v>928</v>
      </c>
      <c r="E124" s="109"/>
      <c r="F124" s="110">
        <v>3</v>
      </c>
      <c r="G124" s="111">
        <v>4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5"/>
        <v>06178011</v>
      </c>
      <c r="B125" s="98">
        <f t="shared" si="5"/>
        <v>40701</v>
      </c>
      <c r="C125" s="107" t="s">
        <v>227</v>
      </c>
      <c r="D125" s="108">
        <v>908</v>
      </c>
      <c r="E125" s="109"/>
      <c r="F125" s="110"/>
      <c r="G125" s="111">
        <v>1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5"/>
        <v>06178011</v>
      </c>
      <c r="B126" s="98">
        <f t="shared" si="5"/>
        <v>40701</v>
      </c>
      <c r="C126" s="119" t="s">
        <v>228</v>
      </c>
      <c r="D126" s="118">
        <v>933</v>
      </c>
      <c r="E126" s="120">
        <v>2</v>
      </c>
      <c r="F126" s="121">
        <v>1</v>
      </c>
      <c r="G126" s="122">
        <v>2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5"/>
        <v>06178011</v>
      </c>
      <c r="B127" s="98">
        <f t="shared" si="5"/>
        <v>40701</v>
      </c>
      <c r="C127" s="107" t="s">
        <v>229</v>
      </c>
      <c r="D127" s="108">
        <v>1055</v>
      </c>
      <c r="E127" s="109"/>
      <c r="F127" s="110"/>
      <c r="G127" s="111">
        <v>2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5"/>
        <v>06178011</v>
      </c>
      <c r="B128" s="98">
        <f t="shared" si="5"/>
        <v>40701</v>
      </c>
      <c r="C128" s="119" t="s">
        <v>230</v>
      </c>
      <c r="D128" s="118">
        <v>3166</v>
      </c>
      <c r="E128" s="109" t="s">
        <v>220</v>
      </c>
      <c r="F128" s="110" t="s">
        <v>220</v>
      </c>
      <c r="G128" s="111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aca="true" t="shared" si="6" ref="A129:B148">+A$88</f>
        <v>06178011</v>
      </c>
      <c r="B129" s="98">
        <f t="shared" si="6"/>
        <v>40701</v>
      </c>
      <c r="C129" s="123"/>
      <c r="D129" s="124"/>
      <c r="E129" s="125"/>
      <c r="F129" s="125"/>
      <c r="G129" s="125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6"/>
        <v>06178011</v>
      </c>
      <c r="B130" s="98">
        <f t="shared" si="6"/>
        <v>40701</v>
      </c>
      <c r="C130" s="126"/>
      <c r="D130" s="124"/>
      <c r="E130" s="127">
        <v>22</v>
      </c>
      <c r="F130" s="127">
        <v>30</v>
      </c>
      <c r="G130" s="127">
        <v>23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6"/>
        <v>06178011</v>
      </c>
      <c r="B131" s="98">
        <f t="shared" si="6"/>
        <v>40701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6"/>
        <v>06178011</v>
      </c>
      <c r="B132" s="98">
        <f t="shared" si="6"/>
        <v>40701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6"/>
        <v>06178011</v>
      </c>
      <c r="B133" s="98">
        <f t="shared" si="6"/>
        <v>40701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6"/>
        <v>06178011</v>
      </c>
      <c r="B134" s="98">
        <f t="shared" si="6"/>
        <v>40701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6"/>
        <v>06178011</v>
      </c>
      <c r="B135" s="98">
        <f t="shared" si="6"/>
        <v>40701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6"/>
        <v>06178011</v>
      </c>
      <c r="B136" s="98">
        <f t="shared" si="6"/>
        <v>40701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6"/>
        <v>06178011</v>
      </c>
      <c r="B137" s="98">
        <f t="shared" si="6"/>
        <v>40701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6"/>
        <v>06178011</v>
      </c>
      <c r="B138" s="98">
        <f t="shared" si="6"/>
        <v>40701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6"/>
        <v>06178011</v>
      </c>
      <c r="B139" s="98">
        <f t="shared" si="6"/>
        <v>40701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6"/>
        <v>06178011</v>
      </c>
      <c r="B140" s="98">
        <f t="shared" si="6"/>
        <v>40701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6"/>
        <v>06178011</v>
      </c>
      <c r="B141" s="98">
        <f t="shared" si="6"/>
        <v>40701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6"/>
        <v>06178011</v>
      </c>
      <c r="B142" s="98">
        <f t="shared" si="6"/>
        <v>40701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6"/>
        <v>06178011</v>
      </c>
      <c r="B143" s="98">
        <f t="shared" si="6"/>
        <v>40701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6"/>
        <v>06178011</v>
      </c>
      <c r="B144" s="98">
        <f t="shared" si="6"/>
        <v>40701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6"/>
        <v>06178011</v>
      </c>
      <c r="B145" s="98">
        <f t="shared" si="6"/>
        <v>40701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6"/>
        <v>06178011</v>
      </c>
      <c r="B146" s="98">
        <f t="shared" si="6"/>
        <v>40701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6"/>
        <v>06178011</v>
      </c>
      <c r="B147" s="98">
        <f t="shared" si="6"/>
        <v>40701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6"/>
        <v>06178011</v>
      </c>
      <c r="B148" s="98">
        <f t="shared" si="6"/>
        <v>40701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aca="true" t="shared" si="7" ref="A149:B168">+A$88</f>
        <v>06178011</v>
      </c>
      <c r="B149" s="98">
        <f t="shared" si="7"/>
        <v>40701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7"/>
        <v>06178011</v>
      </c>
      <c r="B150" s="98">
        <f t="shared" si="7"/>
        <v>40701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7"/>
        <v>06178011</v>
      </c>
      <c r="B151" s="98">
        <f t="shared" si="7"/>
        <v>40701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7"/>
        <v>06178011</v>
      </c>
      <c r="B152" s="98">
        <f t="shared" si="7"/>
        <v>40701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7"/>
        <v>06178011</v>
      </c>
      <c r="B153" s="98">
        <f t="shared" si="7"/>
        <v>40701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t="shared" si="7"/>
        <v>06178011</v>
      </c>
      <c r="B154" s="98">
        <f t="shared" si="7"/>
        <v>40701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7"/>
        <v>06178011</v>
      </c>
      <c r="B155" s="98">
        <f t="shared" si="7"/>
        <v>40701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7"/>
        <v>06178011</v>
      </c>
      <c r="B156" s="98">
        <f t="shared" si="7"/>
        <v>40701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7"/>
        <v>06178011</v>
      </c>
      <c r="B157" s="98">
        <f t="shared" si="7"/>
        <v>40701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7"/>
        <v>06178011</v>
      </c>
      <c r="B158" s="98">
        <f t="shared" si="7"/>
        <v>40701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7"/>
        <v>06178011</v>
      </c>
      <c r="B159" s="98">
        <f t="shared" si="7"/>
        <v>40701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7"/>
        <v>06178011</v>
      </c>
      <c r="B160" s="98">
        <f t="shared" si="7"/>
        <v>40701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7"/>
        <v>06178011</v>
      </c>
      <c r="B161" s="98">
        <f t="shared" si="7"/>
        <v>40701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7"/>
        <v>06178011</v>
      </c>
      <c r="B162" s="98">
        <f t="shared" si="7"/>
        <v>40701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7"/>
        <v>06178011</v>
      </c>
      <c r="B163" s="98">
        <f t="shared" si="7"/>
        <v>40701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7"/>
        <v>06178011</v>
      </c>
      <c r="B164" s="98">
        <f t="shared" si="7"/>
        <v>40701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7"/>
        <v>06178011</v>
      </c>
      <c r="B165" s="98">
        <f t="shared" si="7"/>
        <v>40701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7"/>
        <v>06178011</v>
      </c>
      <c r="B166" s="98">
        <f t="shared" si="7"/>
        <v>40701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7"/>
        <v>06178011</v>
      </c>
      <c r="B167" s="98">
        <f t="shared" si="7"/>
        <v>40701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7"/>
        <v>06178011</v>
      </c>
      <c r="B168" s="98">
        <f t="shared" si="7"/>
        <v>40701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aca="true" t="shared" si="8" ref="A169:B188">+A$88</f>
        <v>06178011</v>
      </c>
      <c r="B169" s="98">
        <f t="shared" si="8"/>
        <v>40701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8"/>
        <v>06178011</v>
      </c>
      <c r="B170" s="98">
        <f t="shared" si="8"/>
        <v>40701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8"/>
        <v>06178011</v>
      </c>
      <c r="B171" s="98">
        <f t="shared" si="8"/>
        <v>40701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8"/>
        <v>06178011</v>
      </c>
      <c r="B172" s="98">
        <f t="shared" si="8"/>
        <v>40701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8"/>
        <v>06178011</v>
      </c>
      <c r="B173" s="98">
        <f t="shared" si="8"/>
        <v>40701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8"/>
        <v>06178011</v>
      </c>
      <c r="B174" s="98">
        <f t="shared" si="8"/>
        <v>40701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8"/>
        <v>06178011</v>
      </c>
      <c r="B175" s="98">
        <f t="shared" si="8"/>
        <v>40701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8"/>
        <v>06178011</v>
      </c>
      <c r="B176" s="98">
        <f t="shared" si="8"/>
        <v>40701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8"/>
        <v>06178011</v>
      </c>
      <c r="B177" s="98">
        <f t="shared" si="8"/>
        <v>40701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8"/>
        <v>06178011</v>
      </c>
      <c r="B178" s="98">
        <f t="shared" si="8"/>
        <v>40701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8"/>
        <v>06178011</v>
      </c>
      <c r="B179" s="98">
        <f t="shared" si="8"/>
        <v>40701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8"/>
        <v>06178011</v>
      </c>
      <c r="B180" s="98">
        <f t="shared" si="8"/>
        <v>40701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8"/>
        <v>06178011</v>
      </c>
      <c r="B181" s="98">
        <f t="shared" si="8"/>
        <v>40701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8"/>
        <v>06178011</v>
      </c>
      <c r="B182" s="98">
        <f t="shared" si="8"/>
        <v>40701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8"/>
        <v>06178011</v>
      </c>
      <c r="B183" s="98">
        <f t="shared" si="8"/>
        <v>40701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8"/>
        <v>06178011</v>
      </c>
      <c r="B184" s="98">
        <f t="shared" si="8"/>
        <v>40701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8"/>
        <v>06178011</v>
      </c>
      <c r="B185" s="98">
        <f t="shared" si="8"/>
        <v>40701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t="shared" si="8"/>
        <v>06178011</v>
      </c>
      <c r="B186" s="98">
        <f t="shared" si="8"/>
        <v>40701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8"/>
        <v>06178011</v>
      </c>
      <c r="B187" s="98">
        <f t="shared" si="8"/>
        <v>40701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8"/>
        <v>06178011</v>
      </c>
      <c r="B188" s="98">
        <f t="shared" si="8"/>
        <v>40701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aca="true" t="shared" si="9" ref="A189:B208">+A$88</f>
        <v>06178011</v>
      </c>
      <c r="B189" s="98">
        <f t="shared" si="9"/>
        <v>40701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9"/>
        <v>06178011</v>
      </c>
      <c r="B190" s="98">
        <f t="shared" si="9"/>
        <v>40701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9"/>
        <v>06178011</v>
      </c>
      <c r="B191" s="98">
        <f t="shared" si="9"/>
        <v>40701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9"/>
        <v>06178011</v>
      </c>
      <c r="B192" s="98">
        <f t="shared" si="9"/>
        <v>40701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9"/>
        <v>06178011</v>
      </c>
      <c r="B193" s="98">
        <f t="shared" si="9"/>
        <v>40701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9"/>
        <v>06178011</v>
      </c>
      <c r="B194" s="98">
        <f t="shared" si="9"/>
        <v>40701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9"/>
        <v>06178011</v>
      </c>
      <c r="B195" s="98">
        <f t="shared" si="9"/>
        <v>40701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9"/>
        <v>06178011</v>
      </c>
      <c r="B196" s="98">
        <f t="shared" si="9"/>
        <v>40701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9"/>
        <v>06178011</v>
      </c>
      <c r="B197" s="98">
        <f t="shared" si="9"/>
        <v>40701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9"/>
        <v>06178011</v>
      </c>
      <c r="B198" s="98">
        <f t="shared" si="9"/>
        <v>40701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9"/>
        <v>06178011</v>
      </c>
      <c r="B199" s="98">
        <f t="shared" si="9"/>
        <v>40701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9"/>
        <v>06178011</v>
      </c>
      <c r="B200" s="98">
        <f t="shared" si="9"/>
        <v>40701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9"/>
        <v>06178011</v>
      </c>
      <c r="B201" s="98">
        <f t="shared" si="9"/>
        <v>40701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9"/>
        <v>06178011</v>
      </c>
      <c r="B202" s="98">
        <f t="shared" si="9"/>
        <v>40701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9"/>
        <v>06178011</v>
      </c>
      <c r="B203" s="98">
        <f t="shared" si="9"/>
        <v>40701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9"/>
        <v>06178011</v>
      </c>
      <c r="B204" s="98">
        <f t="shared" si="9"/>
        <v>40701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9"/>
        <v>06178011</v>
      </c>
      <c r="B205" s="98">
        <f t="shared" si="9"/>
        <v>40701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9"/>
        <v>06178011</v>
      </c>
      <c r="B206" s="98">
        <f t="shared" si="9"/>
        <v>40701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9"/>
        <v>06178011</v>
      </c>
      <c r="B207" s="98">
        <f t="shared" si="9"/>
        <v>40701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9"/>
        <v>06178011</v>
      </c>
      <c r="B208" s="98">
        <f t="shared" si="9"/>
        <v>40701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aca="true" t="shared" si="10" ref="A209:B228">+A$88</f>
        <v>06178011</v>
      </c>
      <c r="B209" s="98">
        <f t="shared" si="10"/>
        <v>40701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10"/>
        <v>06178011</v>
      </c>
      <c r="B210" s="98">
        <f t="shared" si="10"/>
        <v>40701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10"/>
        <v>06178011</v>
      </c>
      <c r="B211" s="98">
        <f t="shared" si="10"/>
        <v>40701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10"/>
        <v>06178011</v>
      </c>
      <c r="B212" s="98">
        <f t="shared" si="10"/>
        <v>40701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10"/>
        <v>06178011</v>
      </c>
      <c r="B213" s="98">
        <f t="shared" si="10"/>
        <v>40701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10"/>
        <v>06178011</v>
      </c>
      <c r="B214" s="98">
        <f t="shared" si="10"/>
        <v>40701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10"/>
        <v>06178011</v>
      </c>
      <c r="B215" s="98">
        <f t="shared" si="10"/>
        <v>40701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10"/>
        <v>06178011</v>
      </c>
      <c r="B216" s="98">
        <f t="shared" si="10"/>
        <v>40701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10"/>
        <v>06178011</v>
      </c>
      <c r="B217" s="98">
        <f t="shared" si="10"/>
        <v>40701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t="shared" si="10"/>
        <v>06178011</v>
      </c>
      <c r="B218" s="98">
        <f t="shared" si="10"/>
        <v>40701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10"/>
        <v>06178011</v>
      </c>
      <c r="B219" s="98">
        <f t="shared" si="10"/>
        <v>40701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10"/>
        <v>06178011</v>
      </c>
      <c r="B220" s="98">
        <f t="shared" si="10"/>
        <v>40701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10"/>
        <v>06178011</v>
      </c>
      <c r="B221" s="98">
        <f t="shared" si="10"/>
        <v>40701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10"/>
        <v>06178011</v>
      </c>
      <c r="B222" s="98">
        <f t="shared" si="10"/>
        <v>40701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10"/>
        <v>06178011</v>
      </c>
      <c r="B223" s="98">
        <f t="shared" si="10"/>
        <v>40701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10"/>
        <v>06178011</v>
      </c>
      <c r="B224" s="98">
        <f t="shared" si="10"/>
        <v>40701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10"/>
        <v>06178011</v>
      </c>
      <c r="B225" s="98">
        <f t="shared" si="10"/>
        <v>40701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10"/>
        <v>06178011</v>
      </c>
      <c r="B226" s="98">
        <f t="shared" si="10"/>
        <v>40701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10"/>
        <v>06178011</v>
      </c>
      <c r="B227" s="98">
        <f t="shared" si="10"/>
        <v>40701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10"/>
        <v>06178011</v>
      </c>
      <c r="B228" s="98">
        <f t="shared" si="10"/>
        <v>40701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aca="true" t="shared" si="11" ref="A229:B243">+A$88</f>
        <v>06178011</v>
      </c>
      <c r="B229" s="98">
        <f t="shared" si="11"/>
        <v>40701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11"/>
        <v>06178011</v>
      </c>
      <c r="B230" s="98">
        <f t="shared" si="11"/>
        <v>40701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11"/>
        <v>06178011</v>
      </c>
      <c r="B231" s="98">
        <f t="shared" si="11"/>
        <v>40701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11"/>
        <v>06178011</v>
      </c>
      <c r="B232" s="98">
        <f t="shared" si="11"/>
        <v>40701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11"/>
        <v>06178011</v>
      </c>
      <c r="B233" s="98">
        <f t="shared" si="11"/>
        <v>40701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11"/>
        <v>06178011</v>
      </c>
      <c r="B234" s="98">
        <f t="shared" si="11"/>
        <v>40701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11"/>
        <v>06178011</v>
      </c>
      <c r="B235" s="98">
        <f t="shared" si="11"/>
        <v>40701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11"/>
        <v>06178011</v>
      </c>
      <c r="B236" s="98">
        <f t="shared" si="11"/>
        <v>40701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11"/>
        <v>06178011</v>
      </c>
      <c r="B237" s="98">
        <f t="shared" si="11"/>
        <v>40701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11"/>
        <v>06178011</v>
      </c>
      <c r="B238" s="98">
        <f t="shared" si="11"/>
        <v>40701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11"/>
        <v>06178011</v>
      </c>
      <c r="B239" s="98">
        <f t="shared" si="11"/>
        <v>40701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11"/>
        <v>06178011</v>
      </c>
      <c r="B240" s="98">
        <f t="shared" si="11"/>
        <v>40701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11"/>
        <v>06178011</v>
      </c>
      <c r="B241" s="98">
        <f t="shared" si="11"/>
        <v>40701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11"/>
        <v>06178011</v>
      </c>
      <c r="B242" s="98">
        <f t="shared" si="11"/>
        <v>40701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11"/>
        <v>06178011</v>
      </c>
      <c r="B243" s="98">
        <f t="shared" si="11"/>
        <v>40701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63"/>
      <c r="U244" s="63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63"/>
      <c r="U245" s="63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63"/>
      <c r="U246" s="63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3"/>
      <c r="U247" s="63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3"/>
      <c r="U248" s="63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3"/>
      <c r="U249" s="63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3"/>
      <c r="U250" s="63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3"/>
      <c r="U251" s="63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3"/>
      <c r="U252" s="63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3"/>
      <c r="U253" s="63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3"/>
      <c r="U254" s="63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3"/>
      <c r="U255" s="63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3"/>
      <c r="U256" s="63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3"/>
      <c r="U257" s="63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3"/>
      <c r="U258" s="63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3"/>
      <c r="U259" s="63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3"/>
      <c r="U260" s="63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3"/>
      <c r="U261" s="63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3"/>
      <c r="U262" s="63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3"/>
      <c r="U263" s="63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3"/>
      <c r="U264" s="63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3"/>
      <c r="U265" s="63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3"/>
      <c r="U266" s="63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3"/>
      <c r="U267" s="63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3"/>
      <c r="U268" s="63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3"/>
      <c r="U269" s="63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3"/>
      <c r="U270" s="63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3"/>
      <c r="U271" s="63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3"/>
      <c r="U272" s="63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3"/>
      <c r="U273" s="63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3"/>
      <c r="U274" s="63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3"/>
      <c r="U275" s="63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3"/>
      <c r="U276" s="63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3"/>
      <c r="U277" s="63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3"/>
      <c r="U278" s="63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3"/>
      <c r="U279" s="63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3"/>
      <c r="U280" s="63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3"/>
      <c r="U281" s="63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3"/>
      <c r="U282" s="63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3"/>
      <c r="U283" s="63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3"/>
      <c r="U284" s="63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3"/>
      <c r="U285" s="63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3"/>
      <c r="U286" s="63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3"/>
      <c r="U287" s="63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3"/>
      <c r="U288" s="63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3"/>
      <c r="U289" s="63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3"/>
      <c r="U290" s="63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3"/>
      <c r="U291" s="63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3"/>
      <c r="U292" s="63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3"/>
      <c r="U293" s="63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3"/>
      <c r="U294" s="63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3"/>
      <c r="U295" s="63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3"/>
      <c r="U296" s="63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3"/>
      <c r="U297" s="63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3"/>
      <c r="U298" s="63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3"/>
      <c r="U299" s="63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3"/>
      <c r="U300" s="63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3"/>
      <c r="U301" s="63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3"/>
      <c r="U302" s="63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3"/>
      <c r="U303" s="63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3"/>
      <c r="U304" s="63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3"/>
      <c r="U305" s="63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3"/>
      <c r="U306" s="63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3"/>
      <c r="U307" s="63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3"/>
      <c r="U308" s="63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3"/>
      <c r="U309" s="63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3"/>
      <c r="U310" s="63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3"/>
      <c r="U311" s="63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3"/>
      <c r="U312" s="63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3"/>
      <c r="U313" s="63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3"/>
      <c r="U314" s="63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3"/>
      <c r="U315" s="63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3"/>
      <c r="U316" s="63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3"/>
      <c r="U317" s="63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3"/>
      <c r="U318" s="63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3"/>
      <c r="U319" s="63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3"/>
      <c r="U320" s="63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3"/>
      <c r="U321" s="63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3"/>
      <c r="U322" s="63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3"/>
      <c r="U323" s="63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3"/>
      <c r="U324" s="63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3"/>
      <c r="U325" s="63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3"/>
      <c r="U326" s="63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3"/>
      <c r="U327" s="63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3"/>
      <c r="U328" s="63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3"/>
      <c r="U329" s="63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3"/>
      <c r="U330" s="63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3"/>
      <c r="U331" s="63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3"/>
      <c r="U332" s="63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3"/>
      <c r="U333" s="63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3"/>
      <c r="U334" s="63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3"/>
      <c r="U335" s="63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3"/>
      <c r="U336" s="63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3"/>
      <c r="U337" s="63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8:G128">
      <formula1>#REF!</formula1>
    </dataValidation>
    <dataValidation type="list" operator="greaterThan" allowBlank="1" showInputMessage="1" showErrorMessage="1" errorTitle="Saisie" error="Donnée &quot;présence&quot; uniquement" sqref="E118:G119">
      <formula1>#REF!</formula1>
    </dataValidation>
    <dataValidation type="whole" operator="greaterThan" allowBlank="1" showInputMessage="1" showErrorMessage="1" errorTitle="Saisie" error="Nombre entier supérieur à 0" sqref="E88:G117 E120:G127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2011-12-29T14:45:53Z</dcterms:created>
  <dcterms:modified xsi:type="dcterms:W3CDTF">2013-08-23T13:03:20Z</dcterms:modified>
  <cp:category/>
  <cp:version/>
  <cp:contentType/>
  <cp:contentStatus/>
</cp:coreProperties>
</file>