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fiche envoi CEMAGREFV4.2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<sst xmlns="http://schemas.openxmlformats.org/spreadsheetml/2006/main" count="346" uniqueCount="239">
  <si>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</si>
  <si>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</si>
  <si>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</si>
  <si>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</si>
  <si>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</si>
  <si>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</si>
  <si>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</si>
  <si>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</si>
  <si>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</si>
  <si>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</si>
  <si>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</si>
  <si>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</si>
  <si>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</si>
  <si>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</si>
  <si>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</si>
  <si>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</si>
  <si>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</si>
  <si>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</si>
  <si>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</si>
  <si>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</si>
  <si>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</si>
  <si>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</si>
  <si>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</si>
  <si>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</si>
  <si>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</si>
  <si>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</si>
  <si>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</si>
  <si>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</si>
  <si>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</si>
  <si>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</si>
  <si>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</si>
  <si>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</si>
  <si>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</si>
  <si>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</si>
  <si>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</si>
  <si>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</si>
  <si>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</si>
  <si>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</si>
  <si>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</si>
  <si>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</si>
  <si>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</si>
  <si>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</si>
  <si>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</si>
  <si>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</si>
  <si>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</si>
  <si>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</si>
  <si>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</si>
  <si>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</si>
  <si>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</si>
  <si>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</si>
  <si>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</si>
  <si>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</si>
  <si>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</si>
  <si>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</si>
  <si>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</si>
  <si>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</si>
  <si>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</si>
  <si>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</si>
  <si>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</si>
  <si>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</si>
  <si>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</si>
  <si>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</si>
  <si>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</si>
  <si>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</si>
  <si>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</si>
  <si>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</si>
  <si>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</si>
  <si>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</si>
  <si>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</si>
  <si>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</si>
  <si>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</si>
  <si>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</si>
  <si>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</si>
  <si>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</si>
  <si>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</si>
  <si>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</si>
  <si>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</si>
  <si>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</si>
  <si>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</si>
  <si>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</si>
  <si>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</si>
  <si>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</si>
  <si>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</si>
  <si>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</si>
  <si>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</si>
  <si>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</si>
  <si>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</si>
  <si>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</si>
  <si>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</si>
  <si>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</si>
  <si>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</si>
  <si>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</si>
  <si>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</si>
  <si>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</si>
  <si>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</si>
  <si>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</si>
  <si>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</si>
  <si>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</si>
  <si>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</si>
  <si>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</si>
  <si>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</si>
  <si>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</si>
  <si>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</si>
  <si>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</si>
  <si>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</si>
  <si>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</si>
  <si>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</si>
  <si>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</si>
  <si>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</si>
  <si>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</si>
  <si>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</si>
  <si>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</si>
  <si>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</si>
  <si>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06178600</t>
  </si>
  <si>
    <t>VIDOURLE</t>
  </si>
  <si>
    <t>Vidourle à Salinelles</t>
  </si>
  <si>
    <t>SALINELLES</t>
  </si>
  <si>
    <t>786072</t>
  </si>
  <si>
    <t>6302892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</si>
  <si>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</si>
  <si>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</si>
  <si>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</si>
  <si>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</si>
  <si>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</si>
  <si>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</si>
  <si>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</si>
  <si>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</si>
  <si>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</si>
  <si>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</si>
  <si>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</si>
  <si>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</si>
  <si>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</si>
  <si>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</si>
  <si>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</si>
  <si>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</si>
  <si>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</si>
  <si>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</si>
  <si>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</si>
  <si>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</si>
  <si>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</si>
  <si>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</si>
  <si>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</si>
  <si>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</si>
  <si>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</si>
  <si>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</si>
  <si>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</si>
  <si>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X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</si>
  <si>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</si>
  <si>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</si>
  <si>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</si>
  <si>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</si>
  <si>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</si>
  <si>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</si>
  <si>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</si>
  <si>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</si>
  <si>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</si>
  <si>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</si>
  <si>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</si>
  <si>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</si>
  <si>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</si>
  <si>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</si>
  <si>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</si>
  <si>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</si>
  <si>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</si>
  <si>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</si>
  <si>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</si>
  <si>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</si>
  <si>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</si>
  <si>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</si>
  <si>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</si>
  <si>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</si>
  <si>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</si>
  <si>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</si>
  <si>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</si>
  <si>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</si>
  <si>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</si>
  <si>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</si>
  <si>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</si>
  <si>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</si>
  <si>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</si>
  <si>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</si>
  <si>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</si>
  <si>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</si>
  <si>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</si>
  <si>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</si>
  <si>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</si>
  <si>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</si>
  <si>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</si>
  <si>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</si>
  <si>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</si>
  <si>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</si>
  <si>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</si>
  <si>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</si>
  <si>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</si>
  <si>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</si>
  <si>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</si>
  <si>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</si>
  <si>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</si>
  <si>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</si>
  <si>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</si>
  <si>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</si>
  <si>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</si>
  <si>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</si>
  <si>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</si>
  <si>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</si>
  <si>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</si>
  <si>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</si>
  <si>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</si>
  <si>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</si>
  <si>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</si>
  <si>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</si>
  <si>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</si>
  <si>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</si>
  <si>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</si>
  <si>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</si>
  <si>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</si>
  <si>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</si>
  <si>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</si>
  <si>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</si>
  <si>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</si>
  <si>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</si>
  <si>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</si>
  <si>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</si>
  <si>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</si>
  <si>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</si>
  <si>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</si>
  <si>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</si>
  <si>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</si>
  <si>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</si>
  <si>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</si>
  <si>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</si>
  <si>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</si>
  <si>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</si>
  <si>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</si>
  <si>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</si>
  <si>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</si>
  <si>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</si>
  <si>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</si>
  <si>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Substrat artificiel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</si>
</sst>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0"/>
    <numFmt numFmtId="165" formatCode="dd/mm/yy"/>
    <numFmt numFmtId="166" formatCode="0.000"/>
    <numFmt numFmtId="167" formatCode="0.0"/>
    <numFmt numFmtId="168" formatCode="0;0%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medium"/>
      <top style="medium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48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5" fillId="30" borderId="0" applyNumberFormat="0" applyBorder="0" applyAlignment="0" applyProtection="0"/>
    <xf numFmtId="0" fontId="5" fillId="0" borderId="0">
      <alignment/>
      <protection/>
    </xf>
    <xf numFmtId="9" fontId="48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0" applyFont="1" applyFill="1" applyBorder="1" applyAlignment="1" applyProtection="1">
      <alignment horizontal="center"/>
      <protection/>
    </xf>
    <xf numFmtId="0" fontId="6" fillId="0" borderId="11" xfId="50" applyFont="1" applyFill="1" applyBorder="1" applyAlignment="1" applyProtection="1">
      <alignment horizontal="center"/>
      <protection/>
    </xf>
    <xf numFmtId="0" fontId="6" fillId="0" borderId="12" xfId="5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10" fillId="33" borderId="15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1" fillId="34" borderId="17" xfId="0" applyFont="1" applyFill="1" applyBorder="1" applyAlignment="1" applyProtection="1">
      <alignment horizontal="center" vertical="center"/>
      <protection/>
    </xf>
    <xf numFmtId="0" fontId="6" fillId="0" borderId="13" xfId="5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1" fillId="34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33" borderId="20" xfId="0" applyFont="1" applyFill="1" applyBorder="1" applyAlignment="1" applyProtection="1">
      <alignment horizontal="left"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1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14" fillId="35" borderId="0" xfId="0" applyFont="1" applyFill="1" applyBorder="1" applyAlignment="1" applyProtection="1">
      <alignment horizontal="center" vertical="center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5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6" fillId="35" borderId="23" xfId="0" applyNumberFormat="1" applyFont="1" applyFill="1" applyBorder="1" applyAlignment="1" applyProtection="1">
      <alignment vertical="center"/>
      <protection locked="0"/>
    </xf>
    <xf numFmtId="1" fontId="16" fillId="35" borderId="23" xfId="0" applyNumberFormat="1" applyFont="1" applyFill="1" applyBorder="1" applyAlignment="1" applyProtection="1">
      <alignment vertical="center"/>
      <protection locked="0"/>
    </xf>
    <xf numFmtId="1" fontId="16" fillId="35" borderId="23" xfId="0" applyNumberFormat="1" applyFont="1" applyFill="1" applyBorder="1" applyAlignment="1" applyProtection="1">
      <alignment horizontal="center" vertical="center" wrapText="1"/>
      <protection locked="0"/>
    </xf>
    <xf numFmtId="164" fontId="16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4" fillId="36" borderId="23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/>
      <protection/>
    </xf>
    <xf numFmtId="0" fontId="7" fillId="33" borderId="19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33" borderId="21" xfId="0" applyFont="1" applyFill="1" applyBorder="1" applyAlignment="1" applyProtection="1">
      <alignment vertical="center"/>
      <protection/>
    </xf>
    <xf numFmtId="0" fontId="7" fillId="33" borderId="22" xfId="0" applyFont="1" applyFill="1" applyBorder="1" applyAlignment="1" applyProtection="1">
      <alignment vertical="center"/>
      <protection/>
    </xf>
    <xf numFmtId="0" fontId="10" fillId="33" borderId="27" xfId="0" applyFont="1" applyFill="1" applyBorder="1" applyAlignment="1" applyProtection="1">
      <alignment horizontal="left" vertical="center"/>
      <protection/>
    </xf>
    <xf numFmtId="0" fontId="7" fillId="33" borderId="28" xfId="0" applyFont="1" applyFill="1" applyBorder="1" applyAlignment="1" applyProtection="1">
      <alignment horizontal="left" vertical="center"/>
      <protection/>
    </xf>
    <xf numFmtId="0" fontId="7" fillId="33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5" fillId="33" borderId="30" xfId="0" applyFont="1" applyFill="1" applyBorder="1" applyAlignment="1" applyProtection="1">
      <alignment horizontal="center" vertical="center"/>
      <protection/>
    </xf>
    <xf numFmtId="0" fontId="15" fillId="33" borderId="31" xfId="0" applyFont="1" applyFill="1" applyBorder="1" applyAlignment="1" applyProtection="1">
      <alignment horizontal="center" vertical="center"/>
      <protection/>
    </xf>
    <xf numFmtId="0" fontId="15" fillId="33" borderId="32" xfId="0" applyFont="1" applyFill="1" applyBorder="1" applyAlignment="1" applyProtection="1">
      <alignment horizontal="center" vertical="center"/>
      <protection/>
    </xf>
    <xf numFmtId="0" fontId="15" fillId="33" borderId="33" xfId="0" applyFont="1" applyFill="1" applyBorder="1" applyAlignment="1" applyProtection="1">
      <alignment horizontal="center" vertical="center"/>
      <protection/>
    </xf>
    <xf numFmtId="0" fontId="15" fillId="33" borderId="34" xfId="0" applyFont="1" applyFill="1" applyBorder="1" applyAlignment="1" applyProtection="1">
      <alignment horizontal="center" vertical="center" wrapText="1"/>
      <protection/>
    </xf>
    <xf numFmtId="0" fontId="15" fillId="33" borderId="35" xfId="0" applyFont="1" applyFill="1" applyBorder="1" applyAlignment="1" applyProtection="1">
      <alignment horizontal="center" vertical="center" wrapText="1"/>
      <protection/>
    </xf>
    <xf numFmtId="1" fontId="18" fillId="37" borderId="23" xfId="0" applyNumberFormat="1" applyFont="1" applyFill="1" applyBorder="1" applyAlignment="1" applyProtection="1">
      <alignment vertical="center"/>
      <protection locked="0"/>
    </xf>
    <xf numFmtId="49" fontId="18" fillId="37" borderId="23" xfId="0" applyNumberFormat="1" applyFont="1" applyFill="1" applyBorder="1" applyAlignment="1" applyProtection="1">
      <alignment vertical="center"/>
      <protection locked="0"/>
    </xf>
    <xf numFmtId="14" fontId="0" fillId="38" borderId="23" xfId="0" applyNumberFormat="1" applyFill="1" applyBorder="1" applyAlignment="1">
      <alignment/>
    </xf>
    <xf numFmtId="0" fontId="16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33" borderId="36" xfId="0" applyFont="1" applyFill="1" applyBorder="1" applyAlignment="1" applyProtection="1">
      <alignment horizontal="left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0" fillId="38" borderId="38" xfId="0" applyFill="1" applyBorder="1" applyAlignment="1">
      <alignment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8" fillId="33" borderId="39" xfId="0" applyFont="1" applyFill="1" applyBorder="1" applyAlignment="1" applyProtection="1">
      <alignment horizontal="left" vertical="center" wrapText="1"/>
      <protection/>
    </xf>
    <xf numFmtId="0" fontId="0" fillId="38" borderId="38" xfId="0" applyFont="1" applyFill="1" applyBorder="1" applyAlignment="1">
      <alignment/>
    </xf>
    <xf numFmtId="0" fontId="0" fillId="0" borderId="0" xfId="0" applyFill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38" borderId="41" xfId="0" applyFill="1" applyBorder="1" applyAlignment="1">
      <alignment/>
    </xf>
    <xf numFmtId="0" fontId="0" fillId="0" borderId="42" xfId="0" applyFill="1" applyBorder="1" applyAlignment="1" applyProtection="1">
      <alignment horizontal="center" vertical="center"/>
      <protection/>
    </xf>
    <xf numFmtId="0" fontId="0" fillId="38" borderId="43" xfId="0" applyFill="1" applyBorder="1" applyAlignment="1">
      <alignment/>
    </xf>
    <xf numFmtId="0" fontId="4" fillId="0" borderId="44" xfId="0" applyFont="1" applyFill="1" applyBorder="1" applyAlignment="1" applyProtection="1">
      <alignment horizontal="center" vertical="center"/>
      <protection/>
    </xf>
    <xf numFmtId="0" fontId="0" fillId="38" borderId="45" xfId="0" applyFill="1" applyBorder="1" applyAlignment="1">
      <alignment/>
    </xf>
    <xf numFmtId="0" fontId="18" fillId="33" borderId="46" xfId="0" applyFont="1" applyFill="1" applyBorder="1" applyAlignment="1" applyProtection="1">
      <alignment horizontal="left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7" fontId="16" fillId="0" borderId="0" xfId="0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0" fontId="20" fillId="33" borderId="38" xfId="0" applyFont="1" applyFill="1" applyBorder="1" applyAlignment="1" applyProtection="1">
      <alignment horizontal="center" vertical="center" wrapText="1"/>
      <protection/>
    </xf>
    <xf numFmtId="168" fontId="20" fillId="33" borderId="38" xfId="0" applyNumberFormat="1" applyFont="1" applyFill="1" applyBorder="1" applyAlignment="1" applyProtection="1">
      <alignment vertical="center"/>
      <protection/>
    </xf>
    <xf numFmtId="168" fontId="20" fillId="39" borderId="38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34" borderId="38" xfId="0" applyFont="1" applyFill="1" applyBorder="1" applyAlignment="1" applyProtection="1">
      <alignment horizontal="center"/>
      <protection/>
    </xf>
    <xf numFmtId="0" fontId="25" fillId="34" borderId="29" xfId="0" applyFont="1" applyFill="1" applyBorder="1" applyAlignment="1" applyProtection="1">
      <alignment horizontal="center"/>
      <protection/>
    </xf>
    <xf numFmtId="0" fontId="26" fillId="33" borderId="0" xfId="0" applyFont="1" applyFill="1" applyBorder="1" applyAlignment="1" applyProtection="1">
      <alignment vertical="center"/>
      <protection/>
    </xf>
    <xf numFmtId="0" fontId="27" fillId="34" borderId="48" xfId="0" applyFont="1" applyFill="1" applyBorder="1" applyAlignment="1" applyProtection="1">
      <alignment horizontal="center" wrapText="1"/>
      <protection/>
    </xf>
    <xf numFmtId="0" fontId="27" fillId="34" borderId="19" xfId="0" applyFont="1" applyFill="1" applyBorder="1" applyAlignment="1" applyProtection="1">
      <alignment horizontal="center" wrapText="1"/>
      <protection/>
    </xf>
    <xf numFmtId="0" fontId="24" fillId="34" borderId="19" xfId="0" applyFont="1" applyFill="1" applyBorder="1" applyAlignment="1" applyProtection="1">
      <alignment horizontal="center" wrapText="1"/>
      <protection/>
    </xf>
    <xf numFmtId="0" fontId="25" fillId="33" borderId="38" xfId="0" applyFont="1" applyFill="1" applyBorder="1" applyAlignment="1" applyProtection="1">
      <alignment horizontal="center" vertical="center"/>
      <protection/>
    </xf>
    <xf numFmtId="0" fontId="27" fillId="34" borderId="49" xfId="0" applyFont="1" applyFill="1" applyBorder="1" applyAlignment="1" applyProtection="1">
      <alignment horizontal="center" wrapText="1"/>
      <protection/>
    </xf>
    <xf numFmtId="0" fontId="27" fillId="33" borderId="48" xfId="0" applyFont="1" applyFill="1" applyBorder="1" applyAlignment="1" applyProtection="1">
      <alignment horizontal="center" vertical="center" wrapText="1"/>
      <protection/>
    </xf>
    <xf numFmtId="0" fontId="27" fillId="33" borderId="4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7" fillId="33" borderId="50" xfId="0" applyFont="1" applyFill="1" applyBorder="1" applyAlignment="1" applyProtection="1">
      <alignment horizontal="center" vertical="center" wrapText="1"/>
      <protection/>
    </xf>
    <xf numFmtId="0" fontId="27" fillId="34" borderId="50" xfId="0" applyFont="1" applyFill="1" applyBorder="1" applyAlignment="1" applyProtection="1">
      <alignment horizontal="center" wrapText="1"/>
      <protection/>
    </xf>
    <xf numFmtId="0" fontId="27" fillId="34" borderId="22" xfId="0" applyFont="1" applyFill="1" applyBorder="1" applyAlignment="1" applyProtection="1">
      <alignment horizontal="center" wrapText="1"/>
      <protection/>
    </xf>
    <xf numFmtId="0" fontId="24" fillId="34" borderId="22" xfId="0" applyFont="1" applyFill="1" applyBorder="1" applyAlignment="1" applyProtection="1">
      <alignment horizontal="center" wrapText="1"/>
      <protection/>
    </xf>
    <xf numFmtId="0" fontId="23" fillId="33" borderId="21" xfId="0" applyFont="1" applyFill="1" applyBorder="1" applyAlignment="1" applyProtection="1">
      <alignment vertical="center"/>
      <protection/>
    </xf>
    <xf numFmtId="0" fontId="4" fillId="0" borderId="51" xfId="0" applyFont="1" applyFill="1" applyBorder="1" applyAlignment="1" applyProtection="1">
      <alignment vertical="center"/>
      <protection/>
    </xf>
    <xf numFmtId="0" fontId="18" fillId="40" borderId="0" xfId="0" applyFont="1" applyFill="1" applyBorder="1" applyAlignment="1" applyProtection="1">
      <alignment horizontal="center" vertical="center"/>
      <protection/>
    </xf>
    <xf numFmtId="0" fontId="15" fillId="33" borderId="52" xfId="0" applyFont="1" applyFill="1" applyBorder="1" applyAlignment="1" applyProtection="1">
      <alignment horizontal="center" vertical="center"/>
      <protection/>
    </xf>
    <xf numFmtId="0" fontId="15" fillId="33" borderId="53" xfId="0" applyFont="1" applyFill="1" applyBorder="1" applyAlignment="1" applyProtection="1">
      <alignment horizontal="center" vertical="center"/>
      <protection/>
    </xf>
    <xf numFmtId="0" fontId="15" fillId="33" borderId="54" xfId="0" applyFont="1" applyFill="1" applyBorder="1" applyAlignment="1" applyProtection="1">
      <alignment horizontal="center" vertical="center"/>
      <protection/>
    </xf>
    <xf numFmtId="0" fontId="15" fillId="33" borderId="55" xfId="0" applyFont="1" applyFill="1" applyBorder="1" applyAlignment="1" applyProtection="1">
      <alignment horizontal="center" vertical="center"/>
      <protection/>
    </xf>
    <xf numFmtId="14" fontId="18" fillId="37" borderId="23" xfId="0" applyNumberFormat="1" applyFont="1" applyFill="1" applyBorder="1" applyAlignment="1" applyProtection="1">
      <alignment vertical="center"/>
      <protection locked="0"/>
    </xf>
    <xf numFmtId="0" fontId="18" fillId="33" borderId="56" xfId="0" applyFont="1" applyFill="1" applyBorder="1" applyAlignment="1" applyProtection="1">
      <alignment horizontal="center" vertical="center"/>
      <protection/>
    </xf>
    <xf numFmtId="0" fontId="0" fillId="38" borderId="57" xfId="0" applyNumberFormat="1" applyFill="1" applyBorder="1" applyAlignment="1">
      <alignment/>
    </xf>
    <xf numFmtId="0" fontId="0" fillId="38" borderId="58" xfId="0" applyNumberFormat="1" applyFill="1" applyBorder="1" applyAlignment="1">
      <alignment/>
    </xf>
    <xf numFmtId="0" fontId="0" fillId="38" borderId="59" xfId="0" applyFill="1" applyBorder="1" applyAlignment="1">
      <alignment/>
    </xf>
    <xf numFmtId="0" fontId="0" fillId="38" borderId="60" xfId="0" applyFill="1" applyBorder="1" applyAlignment="1">
      <alignment/>
    </xf>
    <xf numFmtId="0" fontId="0" fillId="38" borderId="58" xfId="0" applyFill="1" applyBorder="1" applyAlignment="1">
      <alignment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0" fillId="38" borderId="61" xfId="0" applyFill="1" applyBorder="1" applyAlignment="1">
      <alignment/>
    </xf>
    <xf numFmtId="0" fontId="0" fillId="38" borderId="62" xfId="0" applyFill="1" applyBorder="1" applyAlignment="1">
      <alignment/>
    </xf>
    <xf numFmtId="0" fontId="0" fillId="38" borderId="63" xfId="0" applyFill="1" applyBorder="1" applyAlignment="1">
      <alignment/>
    </xf>
    <xf numFmtId="0" fontId="0" fillId="38" borderId="64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65" xfId="0" applyFill="1" applyBorder="1" applyAlignment="1">
      <alignment/>
    </xf>
    <xf numFmtId="0" fontId="0" fillId="38" borderId="66" xfId="0" applyFill="1" applyBorder="1" applyAlignment="1">
      <alignment/>
    </xf>
    <xf numFmtId="0" fontId="0" fillId="38" borderId="67" xfId="0" applyFill="1" applyBorder="1" applyAlignment="1">
      <alignment/>
    </xf>
    <xf numFmtId="0" fontId="0" fillId="38" borderId="68" xfId="0" applyFill="1" applyBorder="1" applyAlignment="1">
      <alignment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4" fillId="0" borderId="64" xfId="0" applyFont="1" applyFill="1" applyBorder="1" applyAlignment="1" applyProtection="1">
      <alignment vertical="center"/>
      <protection/>
    </xf>
    <xf numFmtId="0" fontId="23" fillId="33" borderId="16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15" fillId="33" borderId="37" xfId="0" applyFont="1" applyFill="1" applyBorder="1" applyAlignment="1" applyProtection="1">
      <alignment horizontal="center" vertical="center"/>
      <protection/>
    </xf>
    <xf numFmtId="0" fontId="15" fillId="33" borderId="36" xfId="0" applyFont="1" applyFill="1" applyBorder="1" applyAlignment="1" applyProtection="1">
      <alignment horizontal="center" vertical="center"/>
      <protection/>
    </xf>
    <xf numFmtId="0" fontId="16" fillId="35" borderId="2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69" xfId="0" applyFont="1" applyFill="1" applyBorder="1" applyAlignment="1" applyProtection="1">
      <alignment horizontal="center" vertical="center"/>
      <protection/>
    </xf>
    <xf numFmtId="0" fontId="2" fillId="0" borderId="70" xfId="0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 applyProtection="1">
      <alignment horizontal="center" vertical="center"/>
      <protection/>
    </xf>
    <xf numFmtId="166" fontId="16" fillId="35" borderId="37" xfId="0" applyNumberFormat="1" applyFont="1" applyFill="1" applyBorder="1" applyAlignment="1" applyProtection="1">
      <alignment horizontal="center" vertical="center" wrapText="1"/>
      <protection locked="0"/>
    </xf>
    <xf numFmtId="166" fontId="16" fillId="35" borderId="72" xfId="0" applyNumberFormat="1" applyFont="1" applyFill="1" applyBorder="1" applyAlignment="1" applyProtection="1">
      <alignment horizontal="center" vertical="center" wrapText="1"/>
      <protection locked="0"/>
    </xf>
    <xf numFmtId="166" fontId="16" fillId="35" borderId="7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4" xfId="0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 applyProtection="1">
      <alignment horizontal="center" vertical="center"/>
      <protection/>
    </xf>
    <xf numFmtId="0" fontId="14" fillId="35" borderId="76" xfId="0" applyFont="1" applyFill="1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14" fillId="37" borderId="7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48" xfId="0" applyFont="1" applyFill="1" applyBorder="1" applyAlignment="1" applyProtection="1">
      <alignment horizontal="center" vertical="center" wrapText="1"/>
      <protection/>
    </xf>
    <xf numFmtId="0" fontId="11" fillId="0" borderId="49" xfId="0" applyFont="1" applyFill="1" applyBorder="1" applyAlignment="1" applyProtection="1">
      <alignment horizontal="center" vertical="center" wrapText="1"/>
      <protection/>
    </xf>
    <xf numFmtId="0" fontId="11" fillId="0" borderId="50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63_VISAL_30-07-13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liste faunistique à coller"/>
      <sheetName val="Page de garde saisie"/>
      <sheetName val="INVERT IMPRESSION"/>
      <sheetName val="fiche envoi CEMAGREFV4.2"/>
      <sheetName val="fiche terrain à imprimer"/>
    </sheetNames>
    <sheetDataSet>
      <sheetData sheetId="1">
        <row r="4">
          <cell r="B4" t="str">
            <v>Ecnomus</v>
          </cell>
          <cell r="C4">
            <v>249</v>
          </cell>
          <cell r="E4">
            <v>6</v>
          </cell>
          <cell r="F4">
            <v>1</v>
          </cell>
          <cell r="G4">
            <v>5</v>
          </cell>
        </row>
        <row r="5">
          <cell r="B5" t="str">
            <v>Orthotrichia</v>
          </cell>
          <cell r="C5">
            <v>197</v>
          </cell>
          <cell r="F5">
            <v>1</v>
          </cell>
        </row>
        <row r="6">
          <cell r="B6" t="str">
            <v>Adicella</v>
          </cell>
          <cell r="C6">
            <v>320</v>
          </cell>
          <cell r="D6">
            <v>3</v>
          </cell>
        </row>
        <row r="7">
          <cell r="B7" t="str">
            <v>Mystacides</v>
          </cell>
          <cell r="C7">
            <v>312</v>
          </cell>
          <cell r="D7">
            <v>12</v>
          </cell>
          <cell r="E7">
            <v>12</v>
          </cell>
          <cell r="G7">
            <v>5</v>
          </cell>
        </row>
        <row r="8">
          <cell r="B8" t="str">
            <v>Oecetis</v>
          </cell>
          <cell r="C8">
            <v>317</v>
          </cell>
          <cell r="G8">
            <v>6</v>
          </cell>
        </row>
        <row r="9">
          <cell r="B9" t="str">
            <v>Triaenodes</v>
          </cell>
          <cell r="C9">
            <v>314</v>
          </cell>
          <cell r="D9">
            <v>2</v>
          </cell>
        </row>
        <row r="10">
          <cell r="B10" t="str">
            <v>Psychomyidae</v>
          </cell>
          <cell r="C10">
            <v>238</v>
          </cell>
          <cell r="D10">
            <v>1</v>
          </cell>
          <cell r="E10">
            <v>1</v>
          </cell>
        </row>
        <row r="11">
          <cell r="B11" t="str">
            <v>Lype</v>
          </cell>
          <cell r="C11">
            <v>241</v>
          </cell>
          <cell r="D11">
            <v>1</v>
          </cell>
        </row>
        <row r="12">
          <cell r="B12" t="str">
            <v>Tinodes</v>
          </cell>
          <cell r="C12">
            <v>245</v>
          </cell>
          <cell r="D12">
            <v>1</v>
          </cell>
          <cell r="E12">
            <v>4</v>
          </cell>
        </row>
        <row r="13">
          <cell r="B13" t="str">
            <v>Baetidae</v>
          </cell>
          <cell r="C13">
            <v>363</v>
          </cell>
          <cell r="D13">
            <v>2</v>
          </cell>
          <cell r="E13">
            <v>4</v>
          </cell>
        </row>
        <row r="14">
          <cell r="B14" t="str">
            <v>Centroptilum</v>
          </cell>
          <cell r="C14">
            <v>383</v>
          </cell>
          <cell r="D14">
            <v>5</v>
          </cell>
          <cell r="F14">
            <v>1</v>
          </cell>
        </row>
        <row r="15">
          <cell r="B15" t="str">
            <v>Cloeon</v>
          </cell>
          <cell r="C15">
            <v>387</v>
          </cell>
          <cell r="E15">
            <v>1</v>
          </cell>
          <cell r="G15">
            <v>1</v>
          </cell>
        </row>
        <row r="16">
          <cell r="B16" t="str">
            <v>Caenis</v>
          </cell>
          <cell r="C16">
            <v>457</v>
          </cell>
          <cell r="D16">
            <v>7</v>
          </cell>
          <cell r="E16">
            <v>262</v>
          </cell>
          <cell r="G16">
            <v>2</v>
          </cell>
        </row>
        <row r="17">
          <cell r="B17" t="str">
            <v>Leptophlebiidae</v>
          </cell>
          <cell r="C17">
            <v>473</v>
          </cell>
          <cell r="E17">
            <v>33</v>
          </cell>
          <cell r="G17">
            <v>2</v>
          </cell>
        </row>
        <row r="18">
          <cell r="B18" t="str">
            <v>Choroterpes</v>
          </cell>
          <cell r="C18">
            <v>474</v>
          </cell>
          <cell r="E18">
            <v>62</v>
          </cell>
        </row>
        <row r="19">
          <cell r="B19" t="str">
            <v>Thraulus</v>
          </cell>
          <cell r="C19">
            <v>476</v>
          </cell>
          <cell r="D19">
            <v>3</v>
          </cell>
          <cell r="E19">
            <v>8</v>
          </cell>
          <cell r="G19">
            <v>3</v>
          </cell>
        </row>
        <row r="20">
          <cell r="B20" t="str">
            <v>Ephoron</v>
          </cell>
          <cell r="C20">
            <v>496</v>
          </cell>
          <cell r="E20">
            <v>2</v>
          </cell>
        </row>
        <row r="21">
          <cell r="B21" t="str">
            <v>Micronecta</v>
          </cell>
          <cell r="C21">
            <v>719</v>
          </cell>
          <cell r="D21">
            <v>8</v>
          </cell>
          <cell r="E21">
            <v>16</v>
          </cell>
          <cell r="G21">
            <v>5</v>
          </cell>
        </row>
        <row r="22">
          <cell r="B22" t="str">
            <v>Gerris</v>
          </cell>
          <cell r="C22">
            <v>735</v>
          </cell>
          <cell r="D22">
            <v>2</v>
          </cell>
          <cell r="F22">
            <v>1</v>
          </cell>
        </row>
        <row r="23">
          <cell r="B23" t="str">
            <v>Esolus</v>
          </cell>
          <cell r="C23">
            <v>619</v>
          </cell>
          <cell r="D23">
            <v>1</v>
          </cell>
        </row>
        <row r="24">
          <cell r="B24" t="str">
            <v>Limnius</v>
          </cell>
          <cell r="C24">
            <v>623</v>
          </cell>
          <cell r="G24">
            <v>1</v>
          </cell>
        </row>
        <row r="25">
          <cell r="B25" t="str">
            <v>Normandia</v>
          </cell>
          <cell r="C25">
            <v>624</v>
          </cell>
          <cell r="F25">
            <v>1</v>
          </cell>
        </row>
        <row r="26">
          <cell r="B26" t="str">
            <v>Oulimnius</v>
          </cell>
          <cell r="C26">
            <v>622</v>
          </cell>
          <cell r="D26">
            <v>4</v>
          </cell>
          <cell r="F26">
            <v>7</v>
          </cell>
          <cell r="G26">
            <v>2</v>
          </cell>
        </row>
        <row r="27">
          <cell r="B27" t="str">
            <v>Stenelmis</v>
          </cell>
          <cell r="C27">
            <v>617</v>
          </cell>
          <cell r="D27">
            <v>1</v>
          </cell>
        </row>
        <row r="28">
          <cell r="B28" t="str">
            <v>Athericidae</v>
          </cell>
          <cell r="C28">
            <v>838</v>
          </cell>
          <cell r="G28">
            <v>1</v>
          </cell>
        </row>
        <row r="29">
          <cell r="B29" t="str">
            <v>Ceratopogonidae</v>
          </cell>
          <cell r="C29">
            <v>819</v>
          </cell>
          <cell r="D29">
            <v>1</v>
          </cell>
          <cell r="E29">
            <v>1</v>
          </cell>
          <cell r="G29">
            <v>1</v>
          </cell>
        </row>
        <row r="30">
          <cell r="B30" t="str">
            <v>Chironomidae</v>
          </cell>
          <cell r="C30">
            <v>807</v>
          </cell>
          <cell r="D30">
            <v>52</v>
          </cell>
          <cell r="E30">
            <v>101</v>
          </cell>
          <cell r="F30">
            <v>45</v>
          </cell>
          <cell r="G30">
            <v>4</v>
          </cell>
        </row>
        <row r="31">
          <cell r="B31" t="str">
            <v>Tipulidae</v>
          </cell>
          <cell r="C31">
            <v>753</v>
          </cell>
          <cell r="D31">
            <v>3</v>
          </cell>
        </row>
        <row r="32">
          <cell r="B32" t="str">
            <v>ODONATA</v>
          </cell>
          <cell r="C32">
            <v>648</v>
          </cell>
          <cell r="D32">
            <v>304</v>
          </cell>
        </row>
        <row r="33">
          <cell r="B33" t="str">
            <v>Aeshnidae</v>
          </cell>
          <cell r="C33">
            <v>669</v>
          </cell>
          <cell r="D33">
            <v>1</v>
          </cell>
        </row>
        <row r="34">
          <cell r="B34" t="str">
            <v>Coenagrionidae</v>
          </cell>
          <cell r="C34">
            <v>658</v>
          </cell>
          <cell r="D34">
            <v>16</v>
          </cell>
          <cell r="E34">
            <v>3</v>
          </cell>
          <cell r="F34">
            <v>8</v>
          </cell>
          <cell r="G34">
            <v>1</v>
          </cell>
        </row>
        <row r="35">
          <cell r="B35" t="str">
            <v>Corduliidae</v>
          </cell>
          <cell r="C35">
            <v>690</v>
          </cell>
          <cell r="D35">
            <v>1</v>
          </cell>
        </row>
        <row r="36">
          <cell r="B36" t="str">
            <v>Oxygastra</v>
          </cell>
          <cell r="C36">
            <v>691</v>
          </cell>
          <cell r="G36">
            <v>8</v>
          </cell>
        </row>
        <row r="37">
          <cell r="B37" t="str">
            <v>Gomphus</v>
          </cell>
          <cell r="C37">
            <v>679</v>
          </cell>
          <cell r="D37">
            <v>1</v>
          </cell>
        </row>
        <row r="38">
          <cell r="B38" t="str">
            <v>Platycnemis</v>
          </cell>
          <cell r="C38">
            <v>657</v>
          </cell>
          <cell r="D38">
            <v>4</v>
          </cell>
          <cell r="E38">
            <v>1</v>
          </cell>
          <cell r="G38">
            <v>6</v>
          </cell>
        </row>
        <row r="39">
          <cell r="B39" t="str">
            <v>Sialis</v>
          </cell>
          <cell r="C39">
            <v>704</v>
          </cell>
          <cell r="E39">
            <v>1</v>
          </cell>
          <cell r="G39">
            <v>1</v>
          </cell>
        </row>
        <row r="40">
          <cell r="B40" t="str">
            <v>Sisyra</v>
          </cell>
          <cell r="C40">
            <v>856</v>
          </cell>
          <cell r="D40">
            <v>1</v>
          </cell>
        </row>
        <row r="41">
          <cell r="B41" t="str">
            <v>Asellidae</v>
          </cell>
          <cell r="C41">
            <v>880</v>
          </cell>
          <cell r="D41">
            <v>1</v>
          </cell>
        </row>
        <row r="42">
          <cell r="B42" t="str">
            <v>Atyaephyra</v>
          </cell>
          <cell r="C42">
            <v>861</v>
          </cell>
          <cell r="D42">
            <v>44</v>
          </cell>
        </row>
        <row r="43">
          <cell r="B43" t="str">
            <v>Orconectes</v>
          </cell>
          <cell r="C43">
            <v>870</v>
          </cell>
          <cell r="G43">
            <v>1</v>
          </cell>
        </row>
        <row r="44">
          <cell r="B44" t="str">
            <v>Gammaridae</v>
          </cell>
          <cell r="C44">
            <v>887</v>
          </cell>
          <cell r="E44">
            <v>2</v>
          </cell>
        </row>
        <row r="45">
          <cell r="B45" t="str">
            <v>Echinogammarus</v>
          </cell>
          <cell r="C45">
            <v>888</v>
          </cell>
          <cell r="D45">
            <v>2</v>
          </cell>
          <cell r="E45">
            <v>13</v>
          </cell>
          <cell r="G45">
            <v>14</v>
          </cell>
        </row>
        <row r="46">
          <cell r="B46" t="str">
            <v>CLADOCERES</v>
          </cell>
          <cell r="C46">
            <v>3127</v>
          </cell>
          <cell r="D46" t="str">
            <v>présence</v>
          </cell>
          <cell r="G46" t="str">
            <v>présence</v>
          </cell>
        </row>
        <row r="47">
          <cell r="B47" t="str">
            <v>COPEPODE</v>
          </cell>
          <cell r="C47">
            <v>3206</v>
          </cell>
          <cell r="E47" t="str">
            <v>présence</v>
          </cell>
        </row>
        <row r="48">
          <cell r="B48" t="str">
            <v>OSTRACODES</v>
          </cell>
          <cell r="C48">
            <v>3170</v>
          </cell>
          <cell r="D48" t="str">
            <v>présence</v>
          </cell>
          <cell r="E48" t="str">
            <v>présence</v>
          </cell>
          <cell r="G48" t="str">
            <v>présence</v>
          </cell>
        </row>
        <row r="49">
          <cell r="B49" t="str">
            <v>HYDRACARIENS = Hydracarina</v>
          </cell>
          <cell r="C49">
            <v>906</v>
          </cell>
          <cell r="D49" t="str">
            <v>présence</v>
          </cell>
          <cell r="E49" t="str">
            <v>présence</v>
          </cell>
          <cell r="G49" t="str">
            <v>présence</v>
          </cell>
        </row>
        <row r="50">
          <cell r="B50" t="str">
            <v>Corbicula</v>
          </cell>
          <cell r="C50">
            <v>1051</v>
          </cell>
          <cell r="D50">
            <v>8</v>
          </cell>
          <cell r="E50">
            <v>3</v>
          </cell>
          <cell r="G50">
            <v>2</v>
          </cell>
        </row>
        <row r="51">
          <cell r="B51" t="str">
            <v>Pisidium</v>
          </cell>
          <cell r="C51">
            <v>1043</v>
          </cell>
          <cell r="D51">
            <v>10</v>
          </cell>
        </row>
        <row r="52">
          <cell r="B52" t="str">
            <v>Bithynia</v>
          </cell>
          <cell r="C52">
            <v>994</v>
          </cell>
          <cell r="D52">
            <v>11</v>
          </cell>
          <cell r="G52">
            <v>113</v>
          </cell>
        </row>
        <row r="53">
          <cell r="B53" t="str">
            <v>Ferrissia</v>
          </cell>
          <cell r="C53">
            <v>1030</v>
          </cell>
          <cell r="G53">
            <v>4</v>
          </cell>
        </row>
        <row r="54">
          <cell r="B54" t="str">
            <v>Radix</v>
          </cell>
          <cell r="C54">
            <v>1004</v>
          </cell>
          <cell r="E54">
            <v>1</v>
          </cell>
        </row>
        <row r="55">
          <cell r="B55" t="str">
            <v>Physa</v>
          </cell>
          <cell r="C55">
            <v>997</v>
          </cell>
          <cell r="D55">
            <v>25</v>
          </cell>
          <cell r="F55">
            <v>3</v>
          </cell>
          <cell r="G55">
            <v>116</v>
          </cell>
        </row>
        <row r="56">
          <cell r="B56" t="str">
            <v>Planorbidae</v>
          </cell>
          <cell r="C56">
            <v>1009</v>
          </cell>
          <cell r="D56">
            <v>6</v>
          </cell>
          <cell r="G56">
            <v>9</v>
          </cell>
        </row>
        <row r="57">
          <cell r="B57" t="str">
            <v>Erpobdellidae</v>
          </cell>
          <cell r="C57">
            <v>928</v>
          </cell>
          <cell r="D57">
            <v>1</v>
          </cell>
          <cell r="E57">
            <v>7</v>
          </cell>
        </row>
        <row r="58">
          <cell r="B58" t="str">
            <v>Glossiphoniidae</v>
          </cell>
          <cell r="C58">
            <v>908</v>
          </cell>
          <cell r="E58">
            <v>10</v>
          </cell>
        </row>
        <row r="59">
          <cell r="B59" t="str">
            <v>Piscicolidae</v>
          </cell>
          <cell r="C59">
            <v>918</v>
          </cell>
          <cell r="D59">
            <v>1</v>
          </cell>
        </row>
        <row r="60">
          <cell r="B60" t="str">
            <v>OLIGOCHAETA</v>
          </cell>
          <cell r="C60">
            <v>933</v>
          </cell>
          <cell r="D60">
            <v>94</v>
          </cell>
          <cell r="E60">
            <v>8</v>
          </cell>
          <cell r="F60">
            <v>1</v>
          </cell>
          <cell r="G60">
            <v>6</v>
          </cell>
        </row>
        <row r="61">
          <cell r="B61" t="str">
            <v>Dugesiidae</v>
          </cell>
          <cell r="C61">
            <v>1055</v>
          </cell>
          <cell r="D61">
            <v>9</v>
          </cell>
          <cell r="E61">
            <v>1</v>
          </cell>
          <cell r="F61">
            <v>1</v>
          </cell>
          <cell r="G61">
            <v>166</v>
          </cell>
        </row>
        <row r="62">
          <cell r="B62" t="str">
            <v>HYDROZOA</v>
          </cell>
          <cell r="C62">
            <v>3166</v>
          </cell>
          <cell r="F62" t="str">
            <v>présence</v>
          </cell>
        </row>
        <row r="63">
          <cell r="B63" t="str">
            <v>BRYOZOAIRES = Bryozoa</v>
          </cell>
          <cell r="C63">
            <v>1087</v>
          </cell>
          <cell r="F63" t="str">
            <v>présence</v>
          </cell>
        </row>
      </sheetData>
      <sheetData sheetId="2">
        <row r="9">
          <cell r="F9">
            <v>30</v>
          </cell>
        </row>
        <row r="11">
          <cell r="F11">
            <v>220</v>
          </cell>
        </row>
        <row r="13">
          <cell r="F13">
            <v>35</v>
          </cell>
        </row>
        <row r="81">
          <cell r="M81">
            <v>41485</v>
          </cell>
        </row>
        <row r="109">
          <cell r="C109">
            <v>786232</v>
          </cell>
          <cell r="E109">
            <v>6302475</v>
          </cell>
          <cell r="G109">
            <v>786258</v>
          </cell>
          <cell r="K109">
            <v>6302257</v>
          </cell>
        </row>
        <row r="137">
          <cell r="H137" t="str">
            <v>oui </v>
          </cell>
          <cell r="J137" t="str">
            <v>oui </v>
          </cell>
          <cell r="M137" t="str">
            <v>oui </v>
          </cell>
        </row>
        <row r="138">
          <cell r="H138">
            <v>9</v>
          </cell>
          <cell r="J138">
            <v>21</v>
          </cell>
          <cell r="M138">
            <v>70</v>
          </cell>
        </row>
        <row r="140">
          <cell r="H140" t="str">
            <v>+</v>
          </cell>
        </row>
        <row r="141">
          <cell r="H141" t="str">
            <v>++</v>
          </cell>
        </row>
        <row r="142">
          <cell r="H142" t="str">
            <v>+</v>
          </cell>
        </row>
        <row r="143">
          <cell r="H143" t="str">
            <v>+</v>
          </cell>
        </row>
        <row r="144">
          <cell r="H144" t="str">
            <v>++</v>
          </cell>
          <cell r="J144" t="str">
            <v>X</v>
          </cell>
          <cell r="M144" t="str">
            <v>X</v>
          </cell>
        </row>
        <row r="145">
          <cell r="H145" t="str">
            <v>+</v>
          </cell>
          <cell r="J145" t="str">
            <v>X</v>
          </cell>
          <cell r="M145" t="str">
            <v>X</v>
          </cell>
        </row>
        <row r="146">
          <cell r="H146" t="str">
            <v>+</v>
          </cell>
          <cell r="J146" t="str">
            <v>X</v>
          </cell>
          <cell r="M146" t="str">
            <v>X</v>
          </cell>
        </row>
        <row r="147">
          <cell r="H147" t="str">
            <v>+</v>
          </cell>
        </row>
        <row r="149">
          <cell r="H149" t="str">
            <v>+</v>
          </cell>
          <cell r="J149" t="str">
            <v>X</v>
          </cell>
          <cell r="M149" t="str">
            <v>X</v>
          </cell>
        </row>
        <row r="151">
          <cell r="H151" t="str">
            <v>++</v>
          </cell>
          <cell r="J151" t="str">
            <v>X</v>
          </cell>
          <cell r="M151" t="str">
            <v>X</v>
          </cell>
        </row>
        <row r="156">
          <cell r="F156" t="str">
            <v>S3</v>
          </cell>
          <cell r="H156" t="str">
            <v>N1</v>
          </cell>
          <cell r="K156" t="str">
            <v>A</v>
          </cell>
          <cell r="L156" t="str">
            <v>M6</v>
          </cell>
          <cell r="O156" t="str">
            <v>Surber</v>
          </cell>
        </row>
        <row r="157">
          <cell r="F157" t="str">
            <v>S2</v>
          </cell>
          <cell r="H157" t="str">
            <v>N1</v>
          </cell>
          <cell r="K157" t="str">
            <v>A</v>
          </cell>
          <cell r="L157" t="str">
            <v>M6</v>
          </cell>
          <cell r="O157" t="str">
            <v>Surber</v>
          </cell>
        </row>
        <row r="158">
          <cell r="F158" t="str">
            <v>S28</v>
          </cell>
          <cell r="H158" t="str">
            <v>N1</v>
          </cell>
          <cell r="K158" t="str">
            <v>A</v>
          </cell>
          <cell r="L158" t="str">
            <v>M6</v>
          </cell>
          <cell r="O158" t="str">
            <v>Surber</v>
          </cell>
        </row>
        <row r="159">
          <cell r="F159" t="str">
            <v>S1</v>
          </cell>
          <cell r="H159" t="str">
            <v>N1</v>
          </cell>
          <cell r="K159" t="str">
            <v>A</v>
          </cell>
          <cell r="L159" t="str">
            <v>M6</v>
          </cell>
          <cell r="O159" t="str">
            <v>Surber</v>
          </cell>
        </row>
        <row r="160">
          <cell r="F160" t="str">
            <v>S9</v>
          </cell>
          <cell r="H160" t="str">
            <v>N1</v>
          </cell>
          <cell r="K160" t="str">
            <v>B</v>
          </cell>
          <cell r="L160" t="str">
            <v>M4</v>
          </cell>
          <cell r="O160" t="str">
            <v>Drague</v>
          </cell>
        </row>
        <row r="161">
          <cell r="F161" t="str">
            <v>S24</v>
          </cell>
          <cell r="H161" t="str">
            <v>N1</v>
          </cell>
          <cell r="K161" t="str">
            <v>B</v>
          </cell>
          <cell r="L161" t="str">
            <v>M7</v>
          </cell>
          <cell r="O161" t="str">
            <v>Drague</v>
          </cell>
        </row>
        <row r="162">
          <cell r="F162" t="str">
            <v>S29</v>
          </cell>
          <cell r="H162" t="str">
            <v>N1</v>
          </cell>
          <cell r="K162" t="str">
            <v>B</v>
          </cell>
          <cell r="L162" t="str">
            <v>M7</v>
          </cell>
          <cell r="O162" t="str">
            <v>Drague</v>
          </cell>
        </row>
        <row r="163">
          <cell r="F163" t="str">
            <v>S29</v>
          </cell>
          <cell r="H163" t="str">
            <v>N1</v>
          </cell>
          <cell r="K163" t="str">
            <v>B</v>
          </cell>
          <cell r="L163" t="str">
            <v>M7</v>
          </cell>
          <cell r="O163" t="str">
            <v>Drague</v>
          </cell>
        </row>
        <row r="164">
          <cell r="F164" t="str">
            <v>S29</v>
          </cell>
          <cell r="H164" t="str">
            <v>N1</v>
          </cell>
          <cell r="K164" t="str">
            <v>C</v>
          </cell>
          <cell r="L164" t="str">
            <v>M4</v>
          </cell>
        </row>
        <row r="165">
          <cell r="F165" t="str">
            <v>S29</v>
          </cell>
          <cell r="H165" t="str">
            <v>N1</v>
          </cell>
          <cell r="K165" t="str">
            <v>C</v>
          </cell>
          <cell r="L165" t="str">
            <v>M4</v>
          </cell>
        </row>
        <row r="166">
          <cell r="F166" t="str">
            <v>S2</v>
          </cell>
          <cell r="H166" t="str">
            <v>N1</v>
          </cell>
          <cell r="K166" t="str">
            <v>C</v>
          </cell>
          <cell r="L166" t="str">
            <v>M6</v>
          </cell>
          <cell r="O166" t="str">
            <v>Surber</v>
          </cell>
        </row>
        <row r="167">
          <cell r="F167" t="str">
            <v>S28</v>
          </cell>
          <cell r="H167" t="str">
            <v>N1</v>
          </cell>
          <cell r="K167" t="str">
            <v>C</v>
          </cell>
          <cell r="L167" t="str">
            <v>M6</v>
          </cell>
          <cell r="O167" t="str">
            <v>Surber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="70" zoomScaleNormal="70" zoomScalePageLayoutView="0" workbookViewId="0" topLeftCell="A43">
      <selection activeCell="F80" sqref="F80:F81"/>
    </sheetView>
  </sheetViews>
  <sheetFormatPr defaultColWidth="11.421875" defaultRowHeight="12.75"/>
  <cols>
    <col min="1" max="1" width="25.28125" style="45" customWidth="1"/>
    <col min="2" max="4" width="24.140625" style="45" customWidth="1"/>
    <col min="5" max="5" width="22.140625" style="45" customWidth="1"/>
    <col min="6" max="6" width="30.140625" style="46" customWidth="1"/>
    <col min="7" max="7" width="22.140625" style="46" customWidth="1"/>
    <col min="8" max="10" width="29.140625" style="45" customWidth="1"/>
    <col min="11" max="11" width="31.421875" style="45" customWidth="1"/>
    <col min="12" max="17" width="29.140625" style="45" customWidth="1"/>
    <col min="18" max="18" width="28.57421875" style="45" bestFit="1" customWidth="1"/>
    <col min="19" max="19" width="35.57421875" style="45" bestFit="1" customWidth="1"/>
    <col min="20" max="20" width="28.8515625" style="45" bestFit="1" customWidth="1"/>
    <col min="21" max="21" width="17.7109375" style="45" bestFit="1" customWidth="1"/>
    <col min="22" max="22" width="7.00390625" style="47" bestFit="1" customWidth="1"/>
    <col min="23" max="23" width="7.28125" style="47" bestFit="1" customWidth="1"/>
    <col min="24" max="24" width="13.8515625" style="47" bestFit="1" customWidth="1"/>
    <col min="25" max="25" width="12.421875" style="47" bestFit="1" customWidth="1"/>
    <col min="26" max="26" width="6.00390625" style="47" bestFit="1" customWidth="1"/>
    <col min="27" max="43" width="12.140625" style="47" customWidth="1"/>
    <col min="44" max="16384" width="11.421875" style="47" customWidth="1"/>
  </cols>
  <sheetData>
    <row r="1" spans="1:26" s="2" customFormat="1" ht="16.5" thickBot="1">
      <c r="A1" s="158" t="s">
        <v>0</v>
      </c>
      <c r="B1" s="16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69"/>
      <c r="B2" s="169"/>
      <c r="C2" s="169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4" t="s">
        <v>1</v>
      </c>
      <c r="B4" s="15" t="s">
        <v>26</v>
      </c>
      <c r="C4" s="15"/>
      <c r="D4" s="15"/>
      <c r="E4" s="16"/>
      <c r="F4" s="17"/>
      <c r="G4" s="170" t="s">
        <v>27</v>
      </c>
      <c r="R4" s="18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9" t="s">
        <v>35</v>
      </c>
      <c r="B5" s="10" t="s">
        <v>36</v>
      </c>
      <c r="C5" s="11"/>
      <c r="D5" s="11"/>
      <c r="E5" s="20"/>
      <c r="F5" s="21"/>
      <c r="G5" s="171"/>
      <c r="R5" s="18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9" t="s">
        <v>44</v>
      </c>
      <c r="B6" s="11" t="s">
        <v>45</v>
      </c>
      <c r="C6" s="11"/>
      <c r="D6" s="11"/>
      <c r="E6" s="20"/>
      <c r="F6" s="21"/>
      <c r="G6" s="171"/>
      <c r="R6" s="18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9" t="s">
        <v>50</v>
      </c>
      <c r="B7" s="11" t="s">
        <v>51</v>
      </c>
      <c r="C7" s="11"/>
      <c r="D7" s="11"/>
      <c r="E7" s="20"/>
      <c r="F7" s="21"/>
      <c r="G7" s="171"/>
      <c r="H7" s="173" t="s">
        <v>52</v>
      </c>
      <c r="I7" s="174"/>
      <c r="R7" s="18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9" t="s">
        <v>57</v>
      </c>
      <c r="B8" s="11" t="s">
        <v>58</v>
      </c>
      <c r="C8" s="11"/>
      <c r="D8" s="11"/>
      <c r="E8" s="20"/>
      <c r="F8" s="21"/>
      <c r="G8" s="171"/>
      <c r="H8" s="175"/>
      <c r="I8" s="176"/>
      <c r="R8" s="18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9" t="s">
        <v>62</v>
      </c>
      <c r="B9" s="11" t="s">
        <v>63</v>
      </c>
      <c r="C9" s="11"/>
      <c r="D9" s="11"/>
      <c r="E9" s="20"/>
      <c r="F9" s="21"/>
      <c r="G9" s="171"/>
      <c r="H9" s="175"/>
      <c r="I9" s="176"/>
      <c r="R9" s="18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9" t="s">
        <v>66</v>
      </c>
      <c r="B10" s="11" t="s">
        <v>67</v>
      </c>
      <c r="C10" s="11"/>
      <c r="D10" s="11"/>
      <c r="E10" s="20"/>
      <c r="F10" s="21"/>
      <c r="G10" s="171"/>
      <c r="H10" s="175"/>
      <c r="I10" s="176"/>
      <c r="R10" s="18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19" t="s">
        <v>70</v>
      </c>
      <c r="B11" s="11" t="s">
        <v>71</v>
      </c>
      <c r="C11" s="11"/>
      <c r="D11" s="11"/>
      <c r="E11" s="20"/>
      <c r="F11" s="21"/>
      <c r="G11" s="171"/>
      <c r="H11" s="177"/>
      <c r="I11" s="178"/>
      <c r="R11" s="18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19" t="s">
        <v>74</v>
      </c>
      <c r="B12" s="11" t="s">
        <v>75</v>
      </c>
      <c r="C12" s="11"/>
      <c r="D12" s="11"/>
      <c r="E12" s="20"/>
      <c r="F12" s="21"/>
      <c r="G12" s="171"/>
      <c r="H12" s="22"/>
      <c r="I12" s="22"/>
      <c r="R12" s="18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3" t="s">
        <v>78</v>
      </c>
      <c r="B13" s="24" t="s">
        <v>79</v>
      </c>
      <c r="C13" s="24"/>
      <c r="D13" s="24"/>
      <c r="E13" s="25"/>
      <c r="F13" s="26"/>
      <c r="G13" s="172"/>
      <c r="R13" s="18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19" t="s">
        <v>82</v>
      </c>
      <c r="B14" s="11" t="s">
        <v>83</v>
      </c>
      <c r="C14" s="11"/>
      <c r="D14" s="11"/>
      <c r="E14" s="20"/>
      <c r="F14" s="17"/>
      <c r="G14" s="170" t="s">
        <v>84</v>
      </c>
      <c r="R14" s="18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19" t="s">
        <v>87</v>
      </c>
      <c r="B15" s="11" t="s">
        <v>88</v>
      </c>
      <c r="C15" s="11"/>
      <c r="D15" s="11"/>
      <c r="E15" s="20"/>
      <c r="F15" s="21"/>
      <c r="G15" s="171"/>
      <c r="R15" s="18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90</v>
      </c>
      <c r="B16" s="11" t="s">
        <v>91</v>
      </c>
      <c r="C16" s="11"/>
      <c r="D16" s="11"/>
      <c r="E16" s="20"/>
      <c r="F16" s="21"/>
      <c r="G16" s="171"/>
      <c r="R16" s="18" t="s">
        <v>92</v>
      </c>
      <c r="S16" s="27"/>
      <c r="T16" s="27"/>
      <c r="U16" s="27"/>
      <c r="V16" s="27"/>
      <c r="W16" s="27"/>
      <c r="X16" s="27"/>
      <c r="Y16" s="27"/>
      <c r="Z16" s="28"/>
    </row>
    <row r="17" spans="1:26" s="2" customFormat="1" ht="12.75">
      <c r="A17" s="19" t="s">
        <v>93</v>
      </c>
      <c r="B17" s="11" t="s">
        <v>94</v>
      </c>
      <c r="C17" s="11"/>
      <c r="D17" s="11"/>
      <c r="E17" s="20"/>
      <c r="F17" s="21"/>
      <c r="G17" s="171"/>
      <c r="R17" s="18" t="s">
        <v>95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9" t="s">
        <v>96</v>
      </c>
      <c r="B18" s="10" t="s">
        <v>97</v>
      </c>
      <c r="C18" s="11"/>
      <c r="D18" s="11"/>
      <c r="E18" s="20"/>
      <c r="F18" s="21"/>
      <c r="G18" s="171"/>
      <c r="R18" s="18" t="s">
        <v>98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3" t="s">
        <v>99</v>
      </c>
      <c r="B19" s="24" t="s">
        <v>100</v>
      </c>
      <c r="C19" s="24"/>
      <c r="D19" s="24"/>
      <c r="E19" s="25"/>
      <c r="F19" s="26"/>
      <c r="G19" s="172"/>
      <c r="R19" s="18" t="s">
        <v>101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102</v>
      </c>
      <c r="S20" s="29"/>
      <c r="T20" s="29"/>
      <c r="U20" s="29"/>
      <c r="V20" s="29"/>
      <c r="W20" s="29"/>
      <c r="X20" s="29"/>
      <c r="Y20" s="29"/>
      <c r="Z20" s="30"/>
    </row>
    <row r="21" spans="1:26" s="2" customFormat="1" ht="12.75">
      <c r="A21" s="31" t="s">
        <v>103</v>
      </c>
      <c r="B21" s="31" t="s">
        <v>103</v>
      </c>
      <c r="C21" s="31" t="s">
        <v>103</v>
      </c>
      <c r="D21" s="31" t="s">
        <v>103</v>
      </c>
      <c r="E21" s="31" t="s">
        <v>103</v>
      </c>
      <c r="F21" s="31" t="s">
        <v>103</v>
      </c>
      <c r="G21" s="31" t="s">
        <v>103</v>
      </c>
      <c r="H21" s="31" t="s">
        <v>103</v>
      </c>
      <c r="I21" s="31" t="s">
        <v>103</v>
      </c>
      <c r="J21" s="31" t="s">
        <v>103</v>
      </c>
      <c r="K21" s="32" t="s">
        <v>103</v>
      </c>
      <c r="L21" s="32" t="s">
        <v>103</v>
      </c>
      <c r="M21" s="32" t="s">
        <v>103</v>
      </c>
      <c r="N21" s="32" t="s">
        <v>103</v>
      </c>
      <c r="O21" s="32" t="s">
        <v>103</v>
      </c>
      <c r="P21" s="32" t="s">
        <v>103</v>
      </c>
      <c r="R21" s="18" t="s">
        <v>104</v>
      </c>
      <c r="S21" s="29"/>
      <c r="T21" s="29"/>
      <c r="U21" s="29"/>
      <c r="V21" s="29"/>
      <c r="W21" s="29"/>
      <c r="X21" s="29"/>
      <c r="Y21" s="29"/>
      <c r="Z21" s="30"/>
    </row>
    <row r="22" spans="1:26" s="34" customFormat="1" ht="12.75">
      <c r="A22" s="33" t="s">
        <v>1</v>
      </c>
      <c r="B22" s="33" t="s">
        <v>35</v>
      </c>
      <c r="C22" s="33" t="s">
        <v>44</v>
      </c>
      <c r="D22" s="33" t="s">
        <v>50</v>
      </c>
      <c r="E22" s="33" t="s">
        <v>57</v>
      </c>
      <c r="F22" s="33" t="s">
        <v>62</v>
      </c>
      <c r="G22" s="33" t="s">
        <v>105</v>
      </c>
      <c r="H22" s="33" t="s">
        <v>106</v>
      </c>
      <c r="I22" s="33" t="s">
        <v>74</v>
      </c>
      <c r="J22" s="33" t="s">
        <v>78</v>
      </c>
      <c r="K22" s="33" t="s">
        <v>107</v>
      </c>
      <c r="L22" s="33" t="s">
        <v>108</v>
      </c>
      <c r="M22" s="33" t="s">
        <v>109</v>
      </c>
      <c r="N22" s="33" t="s">
        <v>110</v>
      </c>
      <c r="O22" s="33" t="s">
        <v>96</v>
      </c>
      <c r="P22" s="33" t="s">
        <v>99</v>
      </c>
      <c r="R22" s="18" t="s">
        <v>111</v>
      </c>
      <c r="S22" s="29"/>
      <c r="T22" s="29"/>
      <c r="U22" s="29"/>
      <c r="V22" s="29"/>
      <c r="W22" s="29"/>
      <c r="X22" s="29"/>
      <c r="Y22" s="29"/>
      <c r="Z22" s="30"/>
    </row>
    <row r="23" spans="1:26" s="2" customFormat="1" ht="14.25">
      <c r="A23" s="35" t="s">
        <v>112</v>
      </c>
      <c r="B23" s="36" t="s">
        <v>113</v>
      </c>
      <c r="C23" s="35" t="s">
        <v>114</v>
      </c>
      <c r="D23" s="35" t="s">
        <v>115</v>
      </c>
      <c r="E23" s="35" t="s">
        <v>116</v>
      </c>
      <c r="F23" s="36"/>
      <c r="G23" s="36" t="s">
        <v>117</v>
      </c>
      <c r="H23" s="36" t="s">
        <v>118</v>
      </c>
      <c r="I23" s="36">
        <v>30</v>
      </c>
      <c r="J23" s="35"/>
      <c r="K23" s="37"/>
      <c r="L23" s="37"/>
      <c r="M23" s="37"/>
      <c r="N23" s="37"/>
      <c r="O23" s="38">
        <f>'[1]Page de garde saisie'!F13</f>
        <v>35</v>
      </c>
      <c r="P23" s="37">
        <f>'[1]Page de garde saisie'!F11</f>
        <v>220</v>
      </c>
      <c r="R23" s="18" t="s">
        <v>119</v>
      </c>
      <c r="S23" s="39"/>
      <c r="T23" s="39"/>
      <c r="U23" s="39"/>
      <c r="V23" s="39"/>
      <c r="W23" s="39"/>
      <c r="X23" s="39"/>
      <c r="Y23" s="39"/>
      <c r="Z23" s="40"/>
    </row>
    <row r="24" spans="1:26" s="2" customFormat="1" ht="16.5" thickBot="1">
      <c r="A24" s="1"/>
      <c r="B24" s="1"/>
      <c r="C24" s="1"/>
      <c r="D24" s="1"/>
      <c r="E24" s="1"/>
      <c r="F24" s="41"/>
      <c r="G24" s="42" t="s">
        <v>117</v>
      </c>
      <c r="H24" s="43" t="s">
        <v>118</v>
      </c>
      <c r="K24" s="43">
        <f>'[1]Page de garde saisie'!C109</f>
        <v>786232</v>
      </c>
      <c r="L24" s="43">
        <f>'[1]Page de garde saisie'!E109</f>
        <v>6302475</v>
      </c>
      <c r="M24" s="43">
        <f>'[1]Page de garde saisie'!G109</f>
        <v>786258</v>
      </c>
      <c r="N24" s="43">
        <f>'[1]Page de garde saisie'!K109</f>
        <v>6302257</v>
      </c>
      <c r="R24" s="18" t="s">
        <v>120</v>
      </c>
      <c r="S24" s="39"/>
      <c r="T24" s="39"/>
      <c r="U24" s="39"/>
      <c r="V24" s="39"/>
      <c r="W24" s="39"/>
      <c r="X24" s="39"/>
      <c r="Y24" s="39"/>
      <c r="Z24" s="40"/>
    </row>
    <row r="25" spans="1:26" s="2" customFormat="1" ht="16.5" thickBot="1">
      <c r="A25" s="158" t="s">
        <v>121</v>
      </c>
      <c r="B25" s="159"/>
      <c r="C25" s="160"/>
      <c r="D25" s="1"/>
      <c r="E25" s="1"/>
      <c r="F25" s="41"/>
      <c r="R25" s="44" t="s">
        <v>122</v>
      </c>
      <c r="S25" s="39"/>
      <c r="T25" s="39"/>
      <c r="U25" s="39"/>
      <c r="V25" s="39"/>
      <c r="W25" s="39"/>
      <c r="X25" s="39"/>
      <c r="Y25" s="39"/>
      <c r="Z25" s="40"/>
    </row>
    <row r="26" spans="11:26" ht="12.75">
      <c r="K26" s="2"/>
      <c r="L26" s="2"/>
      <c r="R26" s="44" t="s">
        <v>123</v>
      </c>
      <c r="S26" s="39"/>
      <c r="T26" s="39"/>
      <c r="U26" s="39"/>
      <c r="V26" s="39"/>
      <c r="W26" s="39"/>
      <c r="X26" s="39"/>
      <c r="Y26" s="39"/>
      <c r="Z26" s="40"/>
    </row>
    <row r="27" spans="1:26" ht="12.75">
      <c r="A27" s="10" t="s">
        <v>17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124</v>
      </c>
      <c r="S27" s="39"/>
      <c r="T27" s="39"/>
      <c r="U27" s="39"/>
      <c r="V27" s="39"/>
      <c r="W27" s="39"/>
      <c r="X27" s="39"/>
      <c r="Y27" s="39"/>
      <c r="Z27" s="40"/>
    </row>
    <row r="28" spans="1:26" ht="13.5" thickBot="1">
      <c r="A28" s="14" t="s">
        <v>35</v>
      </c>
      <c r="B28" s="15" t="s">
        <v>125</v>
      </c>
      <c r="C28" s="15"/>
      <c r="D28" s="15"/>
      <c r="E28" s="49"/>
      <c r="H28" s="46"/>
      <c r="I28" s="46"/>
      <c r="R28" s="50" t="s">
        <v>126</v>
      </c>
      <c r="S28" s="51"/>
      <c r="T28" s="51"/>
      <c r="U28" s="51"/>
      <c r="V28" s="51"/>
      <c r="W28" s="51"/>
      <c r="X28" s="51"/>
      <c r="Y28" s="51"/>
      <c r="Z28" s="52"/>
    </row>
    <row r="29" spans="1:9" ht="13.5" customHeight="1">
      <c r="A29" s="19" t="s">
        <v>44</v>
      </c>
      <c r="B29" s="11" t="s">
        <v>45</v>
      </c>
      <c r="C29" s="11"/>
      <c r="D29" s="11"/>
      <c r="E29" s="53"/>
      <c r="H29" s="46"/>
      <c r="I29" s="46"/>
    </row>
    <row r="30" spans="1:16" ht="13.5" customHeight="1">
      <c r="A30" s="19" t="s">
        <v>127</v>
      </c>
      <c r="B30" s="11" t="s">
        <v>128</v>
      </c>
      <c r="C30" s="11"/>
      <c r="D30" s="11"/>
      <c r="E30" s="53"/>
      <c r="H30" s="46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129</v>
      </c>
      <c r="B31" s="11" t="s">
        <v>130</v>
      </c>
      <c r="C31" s="11"/>
      <c r="D31" s="11"/>
      <c r="E31" s="53"/>
      <c r="H31" s="46"/>
      <c r="I31" s="54"/>
      <c r="J31" s="55"/>
      <c r="K31" s="2"/>
      <c r="L31" s="2"/>
      <c r="M31" s="2"/>
      <c r="V31" s="45"/>
      <c r="W31" s="45"/>
      <c r="X31" s="45"/>
      <c r="Y31" s="45"/>
    </row>
    <row r="32" spans="1:25" ht="16.5" thickBot="1">
      <c r="A32" s="19" t="s">
        <v>131</v>
      </c>
      <c r="B32" s="10" t="s">
        <v>132</v>
      </c>
      <c r="C32" s="11"/>
      <c r="D32" s="11"/>
      <c r="E32" s="53"/>
      <c r="G32" s="158" t="s">
        <v>133</v>
      </c>
      <c r="H32" s="159"/>
      <c r="I32" s="159"/>
      <c r="J32" s="160"/>
      <c r="V32" s="45"/>
      <c r="W32" s="45"/>
      <c r="X32" s="45"/>
      <c r="Y32" s="45"/>
    </row>
    <row r="33" spans="1:21" ht="12.75">
      <c r="A33" s="23" t="s">
        <v>134</v>
      </c>
      <c r="B33" s="56" t="s">
        <v>135</v>
      </c>
      <c r="C33" s="24"/>
      <c r="D33" s="24"/>
      <c r="E33" s="57"/>
      <c r="G33" s="54"/>
      <c r="H33" s="55"/>
      <c r="I33" s="2"/>
      <c r="J33" s="2"/>
      <c r="U33" s="47"/>
    </row>
    <row r="34" spans="6:21" ht="12.75">
      <c r="F34" s="47"/>
      <c r="G34" s="47"/>
      <c r="H34" s="10" t="s">
        <v>17</v>
      </c>
      <c r="I34" s="48"/>
      <c r="J34" s="48"/>
      <c r="U34" s="47"/>
    </row>
    <row r="35" spans="6:21" ht="12.75">
      <c r="F35" s="47"/>
      <c r="G35" s="47"/>
      <c r="H35" s="58" t="s">
        <v>136</v>
      </c>
      <c r="I35" s="59" t="s">
        <v>137</v>
      </c>
      <c r="J35" s="60"/>
      <c r="U35" s="47"/>
    </row>
    <row r="36" spans="6:21" ht="12.75">
      <c r="F36" s="45"/>
      <c r="G36" s="45"/>
      <c r="S36" s="61"/>
      <c r="T36" s="61"/>
      <c r="U36" s="47"/>
    </row>
    <row r="37" spans="1:21" ht="13.5" thickBot="1">
      <c r="A37" s="62"/>
      <c r="B37" s="62"/>
      <c r="C37" s="62"/>
      <c r="D37" s="31" t="s">
        <v>103</v>
      </c>
      <c r="E37" s="32" t="s">
        <v>103</v>
      </c>
      <c r="F37" s="63"/>
      <c r="G37" s="45"/>
      <c r="H37" s="31" t="s">
        <v>103</v>
      </c>
      <c r="I37" s="31" t="s">
        <v>103</v>
      </c>
      <c r="J37" s="31" t="s">
        <v>103</v>
      </c>
      <c r="R37" s="61"/>
      <c r="S37" s="61"/>
      <c r="T37" s="47"/>
      <c r="U37" s="47"/>
    </row>
    <row r="38" spans="1:21" ht="25.5">
      <c r="A38" s="33" t="s">
        <v>35</v>
      </c>
      <c r="B38" s="33" t="s">
        <v>44</v>
      </c>
      <c r="C38" s="64" t="s">
        <v>127</v>
      </c>
      <c r="D38" s="64" t="s">
        <v>129</v>
      </c>
      <c r="E38" s="65" t="s">
        <v>131</v>
      </c>
      <c r="F38" s="66" t="s">
        <v>138</v>
      </c>
      <c r="G38" s="67" t="s">
        <v>139</v>
      </c>
      <c r="H38" s="68" t="s">
        <v>140</v>
      </c>
      <c r="I38" s="68" t="s">
        <v>141</v>
      </c>
      <c r="J38" s="69" t="s">
        <v>142</v>
      </c>
      <c r="R38" s="61"/>
      <c r="S38" s="61"/>
      <c r="T38" s="47"/>
      <c r="U38" s="47"/>
    </row>
    <row r="39" spans="1:21" ht="14.25">
      <c r="A39" s="70" t="str">
        <f>B23</f>
        <v>06178600</v>
      </c>
      <c r="B39" s="71" t="str">
        <f>C23</f>
        <v>VIDOURLE</v>
      </c>
      <c r="C39" s="35" t="s">
        <v>115</v>
      </c>
      <c r="D39" s="72">
        <f>'[1]Page de garde saisie'!M81</f>
        <v>41485</v>
      </c>
      <c r="E39" s="73">
        <f>'[1]Page de garde saisie'!F9</f>
        <v>30</v>
      </c>
      <c r="F39" s="74" t="s">
        <v>143</v>
      </c>
      <c r="G39" s="75" t="s">
        <v>12</v>
      </c>
      <c r="H39" s="76" t="str">
        <f>IF(ISBLANK('[1]Page de garde saisie'!H140),"",'[1]Page de garde saisie'!H140)</f>
        <v>+</v>
      </c>
      <c r="I39" s="76">
        <f>IF(ISBLANK('[1]Page de garde saisie'!J140),"",'[1]Page de garde saisie'!J140)</f>
      </c>
      <c r="J39" s="76">
        <f>IF(ISBLANK('[1]Page de garde saisie'!M140),"",'[1]Page de garde saisie'!M140)</f>
      </c>
      <c r="R39" s="61"/>
      <c r="S39" s="61"/>
      <c r="T39" s="47"/>
      <c r="U39" s="47"/>
    </row>
    <row r="40" spans="1:21" ht="13.5" thickBot="1">
      <c r="A40" s="33" t="s">
        <v>144</v>
      </c>
      <c r="B40" s="77"/>
      <c r="C40" s="77"/>
      <c r="D40" s="78"/>
      <c r="E40" s="77"/>
      <c r="F40" s="79" t="s">
        <v>145</v>
      </c>
      <c r="G40" s="75" t="s">
        <v>21</v>
      </c>
      <c r="H40" s="76" t="str">
        <f>IF(ISBLANK('[1]Page de garde saisie'!H141),"",'[1]Page de garde saisie'!H141)</f>
        <v>++</v>
      </c>
      <c r="I40" s="76">
        <f>IF(ISBLANK('[1]Page de garde saisie'!J141),"",'[1]Page de garde saisie'!J141)</f>
      </c>
      <c r="J40" s="80" t="s">
        <v>146</v>
      </c>
      <c r="L40" s="81"/>
      <c r="M40" s="31" t="s">
        <v>103</v>
      </c>
      <c r="R40" s="61"/>
      <c r="S40" s="61"/>
      <c r="T40" s="47"/>
      <c r="U40" s="47"/>
    </row>
    <row r="41" spans="1:21" ht="15" thickBot="1">
      <c r="A41" s="161"/>
      <c r="B41" s="162"/>
      <c r="C41" s="162"/>
      <c r="D41" s="162"/>
      <c r="E41" s="163"/>
      <c r="F41" s="79" t="s">
        <v>147</v>
      </c>
      <c r="G41" s="75" t="s">
        <v>30</v>
      </c>
      <c r="H41" s="76" t="str">
        <f>IF(ISBLANK('[1]Page de garde saisie'!H142),"",'[1]Page de garde saisie'!H142)</f>
        <v>+</v>
      </c>
      <c r="I41" s="76">
        <f>IF(ISBLANK('[1]Page de garde saisie'!J142),"",'[1]Page de garde saisie'!J142)</f>
      </c>
      <c r="J41" s="76"/>
      <c r="L41" s="164" t="s">
        <v>148</v>
      </c>
      <c r="M41" s="165"/>
      <c r="R41" s="61"/>
      <c r="S41" s="61"/>
      <c r="T41" s="47"/>
      <c r="U41" s="47"/>
    </row>
    <row r="42" spans="1:21" ht="12.75">
      <c r="A42" s="77"/>
      <c r="B42" s="82"/>
      <c r="C42" s="82"/>
      <c r="D42" s="78"/>
      <c r="E42" s="77"/>
      <c r="F42" s="79" t="s">
        <v>149</v>
      </c>
      <c r="G42" s="75" t="s">
        <v>39</v>
      </c>
      <c r="H42" s="76" t="str">
        <f>IF(ISBLANK('[1]Page de garde saisie'!H143),"",'[1]Page de garde saisie'!H143)</f>
        <v>+</v>
      </c>
      <c r="I42" s="76">
        <f>IF(ISBLANK('[1]Page de garde saisie'!J143),"",'[1]Page de garde saisie'!J143)</f>
      </c>
      <c r="J42" s="80" t="s">
        <v>146</v>
      </c>
      <c r="L42" s="83" t="s">
        <v>150</v>
      </c>
      <c r="M42" s="84" t="str">
        <f>'[1]Page de garde saisie'!H137</f>
        <v>oui </v>
      </c>
      <c r="R42" s="61"/>
      <c r="S42" s="61"/>
      <c r="T42" s="47"/>
      <c r="U42" s="47"/>
    </row>
    <row r="43" spans="1:21" ht="12.75">
      <c r="A43" s="77"/>
      <c r="B43" s="82"/>
      <c r="C43" s="82"/>
      <c r="D43" s="78"/>
      <c r="E43" s="77"/>
      <c r="F43" s="79" t="s">
        <v>151</v>
      </c>
      <c r="G43" s="75" t="s">
        <v>48</v>
      </c>
      <c r="H43" s="76" t="str">
        <f>IF(ISBLANK('[1]Page de garde saisie'!H144),"",'[1]Page de garde saisie'!H144)</f>
        <v>++</v>
      </c>
      <c r="I43" s="76" t="str">
        <f>IF(ISBLANK('[1]Page de garde saisie'!J144),"",'[1]Page de garde saisie'!J144)</f>
        <v>X</v>
      </c>
      <c r="J43" s="76" t="str">
        <f>IF(ISBLANK('[1]Page de garde saisie'!M144),"",'[1]Page de garde saisie'!M144)</f>
        <v>X</v>
      </c>
      <c r="L43" s="85" t="s">
        <v>152</v>
      </c>
      <c r="M43" s="86" t="str">
        <f>'[1]Page de garde saisie'!J137</f>
        <v>oui </v>
      </c>
      <c r="O43" s="2"/>
      <c r="P43" s="2"/>
      <c r="Q43" s="2"/>
      <c r="R43" s="2"/>
      <c r="S43" s="2"/>
      <c r="T43" s="47"/>
      <c r="U43" s="47"/>
    </row>
    <row r="44" spans="1:21" ht="13.5" thickBot="1">
      <c r="A44" s="77"/>
      <c r="B44" s="82"/>
      <c r="C44" s="82"/>
      <c r="D44" s="78"/>
      <c r="E44" s="77"/>
      <c r="F44" s="79" t="s">
        <v>153</v>
      </c>
      <c r="G44" s="75" t="s">
        <v>55</v>
      </c>
      <c r="H44" s="76" t="str">
        <f>IF(ISBLANK('[1]Page de garde saisie'!H145),"",'[1]Page de garde saisie'!H145)</f>
        <v>+</v>
      </c>
      <c r="I44" s="76" t="str">
        <f>IF(ISBLANK('[1]Page de garde saisie'!J145),"",'[1]Page de garde saisie'!J145)</f>
        <v>X</v>
      </c>
      <c r="J44" s="76" t="str">
        <f>IF(ISBLANK('[1]Page de garde saisie'!M145),"",'[1]Page de garde saisie'!M145)</f>
        <v>X</v>
      </c>
      <c r="L44" s="87" t="s">
        <v>154</v>
      </c>
      <c r="M44" s="88" t="str">
        <f>'[1]Page de garde saisie'!M137:N137</f>
        <v>oui </v>
      </c>
      <c r="N44" s="2"/>
      <c r="O44" s="2"/>
      <c r="P44" s="2"/>
      <c r="Q44" s="2"/>
      <c r="R44" s="2"/>
      <c r="S44" s="2"/>
      <c r="T44" s="47"/>
      <c r="U44" s="47"/>
    </row>
    <row r="45" spans="1:21" ht="12.75">
      <c r="A45" s="77"/>
      <c r="B45" s="82"/>
      <c r="C45" s="82"/>
      <c r="D45" s="78"/>
      <c r="E45" s="77"/>
      <c r="F45" s="79" t="s">
        <v>155</v>
      </c>
      <c r="G45" s="75" t="s">
        <v>61</v>
      </c>
      <c r="H45" s="76" t="str">
        <f>IF(ISBLANK('[1]Page de garde saisie'!H146),"",'[1]Page de garde saisie'!H146)</f>
        <v>+</v>
      </c>
      <c r="I45" s="76" t="str">
        <f>IF(ISBLANK('[1]Page de garde saisie'!J146),"",'[1]Page de garde saisie'!J146)</f>
        <v>X</v>
      </c>
      <c r="J45" s="76" t="str">
        <f>IF(ISBLANK('[1]Page de garde saisie'!M146),"",'[1]Page de garde saisie'!M146)</f>
        <v>X</v>
      </c>
      <c r="L45" s="2"/>
      <c r="M45" s="2"/>
      <c r="N45" s="2"/>
      <c r="O45" s="2"/>
      <c r="P45" s="2"/>
      <c r="Q45" s="2"/>
      <c r="R45" s="2"/>
      <c r="S45" s="2"/>
      <c r="T45" s="47"/>
      <c r="U45" s="47"/>
    </row>
    <row r="46" spans="1:21" ht="12.75">
      <c r="A46" s="77"/>
      <c r="B46" s="82"/>
      <c r="C46" s="82"/>
      <c r="D46" s="78"/>
      <c r="E46" s="77"/>
      <c r="F46" s="79" t="s">
        <v>156</v>
      </c>
      <c r="G46" s="75" t="s">
        <v>65</v>
      </c>
      <c r="H46" s="76" t="str">
        <f>IF(ISBLANK('[1]Page de garde saisie'!H147),"",'[1]Page de garde saisie'!H147)</f>
        <v>+</v>
      </c>
      <c r="I46" s="76">
        <f>IF(ISBLANK('[1]Page de garde saisie'!J147),"",'[1]Page de garde saisie'!J147)</f>
      </c>
      <c r="J46" s="76">
        <f>IF(ISBLANK('[1]Page de garde saisie'!M147),"",'[1]Page de garde saisie'!M147)</f>
      </c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2.75">
      <c r="A47" s="77"/>
      <c r="B47" s="82"/>
      <c r="C47" s="82"/>
      <c r="D47" s="78"/>
      <c r="E47" s="77"/>
      <c r="F47" s="79" t="s">
        <v>157</v>
      </c>
      <c r="G47" s="75" t="s">
        <v>69</v>
      </c>
      <c r="H47" s="76">
        <f>IF(ISBLANK('[1]Page de garde saisie'!H148),"",'[1]Page de garde saisie'!H148)</f>
      </c>
      <c r="I47" s="76">
        <f>IF(ISBLANK('[1]Page de garde saisie'!J148),"",'[1]Page de garde saisie'!J148)</f>
      </c>
      <c r="J47" s="76">
        <f>IF(ISBLANK('[1]Page de garde saisie'!M148),"",'[1]Page de garde saisie'!M148)</f>
      </c>
      <c r="M47" s="45"/>
    </row>
    <row r="48" spans="1:19" s="2" customFormat="1" ht="12.75">
      <c r="A48" s="77"/>
      <c r="B48" s="82"/>
      <c r="C48" s="82"/>
      <c r="D48" s="78"/>
      <c r="E48" s="77"/>
      <c r="F48" s="79" t="s">
        <v>158</v>
      </c>
      <c r="G48" s="75" t="s">
        <v>73</v>
      </c>
      <c r="H48" s="76" t="str">
        <f>IF(ISBLANK('[1]Page de garde saisie'!H149),"",'[1]Page de garde saisie'!H149)</f>
        <v>+</v>
      </c>
      <c r="I48" s="76" t="str">
        <f>IF(ISBLANK('[1]Page de garde saisie'!J149),"",'[1]Page de garde saisie'!J149)</f>
        <v>X</v>
      </c>
      <c r="J48" s="76" t="str">
        <f>IF(ISBLANK('[1]Page de garde saisie'!M149),"",'[1]Page de garde saisie'!M149)</f>
        <v>X</v>
      </c>
      <c r="M48" s="45"/>
      <c r="O48" s="45"/>
      <c r="P48" s="45"/>
      <c r="Q48" s="45"/>
      <c r="R48" s="61"/>
      <c r="S48" s="61"/>
    </row>
    <row r="49" spans="1:19" s="2" customFormat="1" ht="12.75">
      <c r="A49" s="77"/>
      <c r="B49" s="82"/>
      <c r="C49" s="82"/>
      <c r="D49" s="78"/>
      <c r="E49" s="77"/>
      <c r="F49" s="79" t="s">
        <v>159</v>
      </c>
      <c r="G49" s="75" t="s">
        <v>77</v>
      </c>
      <c r="H49" s="76">
        <f>IF(ISBLANK('[1]Page de garde saisie'!H150),"",'[1]Page de garde saisie'!H150)</f>
      </c>
      <c r="I49" s="76">
        <f>IF(ISBLANK('[1]Page de garde saisie'!J150),"",'[1]Page de garde saisie'!J150)</f>
      </c>
      <c r="J49" s="76">
        <f>IF(ISBLANK('[1]Page de garde saisie'!M150),"",'[1]Page de garde saisie'!M150)</f>
      </c>
      <c r="M49" s="45"/>
      <c r="N49" s="45"/>
      <c r="O49" s="45"/>
      <c r="P49" s="45"/>
      <c r="Q49" s="45"/>
      <c r="R49" s="61"/>
      <c r="S49" s="61"/>
    </row>
    <row r="50" spans="1:19" s="2" customFormat="1" ht="12.75">
      <c r="A50" s="77"/>
      <c r="B50" s="82"/>
      <c r="C50" s="82"/>
      <c r="D50" s="78"/>
      <c r="E50" s="77"/>
      <c r="F50" s="79" t="s">
        <v>160</v>
      </c>
      <c r="G50" s="75" t="s">
        <v>81</v>
      </c>
      <c r="H50" s="76" t="str">
        <f>IF(ISBLANK('[1]Page de garde saisie'!H151),"",'[1]Page de garde saisie'!H151)</f>
        <v>++</v>
      </c>
      <c r="I50" s="76" t="str">
        <f>IF(ISBLANK('[1]Page de garde saisie'!J151),"",'[1]Page de garde saisie'!J151)</f>
        <v>X</v>
      </c>
      <c r="J50" s="76" t="str">
        <f>IF(ISBLANK('[1]Page de garde saisie'!M151),"",'[1]Page de garde saisie'!M151)</f>
        <v>X</v>
      </c>
      <c r="L50" s="45"/>
      <c r="M50" s="45"/>
      <c r="N50" s="45"/>
      <c r="O50" s="45"/>
      <c r="P50" s="45"/>
      <c r="Q50" s="45"/>
      <c r="R50" s="61"/>
      <c r="S50" s="61"/>
    </row>
    <row r="51" spans="1:19" s="2" customFormat="1" ht="13.5" thickBot="1">
      <c r="A51" s="77"/>
      <c r="B51" s="82"/>
      <c r="C51" s="82"/>
      <c r="D51" s="78"/>
      <c r="E51" s="77"/>
      <c r="F51" s="89" t="s">
        <v>161</v>
      </c>
      <c r="G51" s="90" t="s">
        <v>86</v>
      </c>
      <c r="H51" s="76">
        <f>IF(ISBLANK('[1]Page de garde saisie'!H152),"",'[1]Page de garde saisie'!H152)</f>
      </c>
      <c r="I51" s="76">
        <f>IF(ISBLANK('[1]Page de garde saisie'!J152),"",'[1]Page de garde saisie'!J152)</f>
      </c>
      <c r="J51" s="76">
        <f>IF(ISBLANK('[1]Page de garde saisie'!M152),"",'[1]Page de garde saisie'!M152)</f>
      </c>
      <c r="L51" s="45"/>
      <c r="M51" s="45"/>
      <c r="N51" s="45"/>
      <c r="O51" s="45"/>
      <c r="P51" s="45"/>
      <c r="Q51" s="45"/>
      <c r="R51" s="61"/>
      <c r="S51" s="61"/>
    </row>
    <row r="52" spans="1:19" s="2" customFormat="1" ht="14.25">
      <c r="A52" s="77"/>
      <c r="B52" s="82"/>
      <c r="C52" s="82"/>
      <c r="D52" s="78"/>
      <c r="E52" s="77"/>
      <c r="F52" s="91"/>
      <c r="G52" s="92"/>
      <c r="H52" s="93"/>
      <c r="I52" s="93"/>
      <c r="J52" s="93"/>
      <c r="L52" s="45"/>
      <c r="M52" s="45"/>
      <c r="N52" s="45"/>
      <c r="O52" s="45"/>
      <c r="P52" s="45"/>
      <c r="Q52" s="45"/>
      <c r="R52" s="61"/>
      <c r="S52" s="61"/>
    </row>
    <row r="53" spans="1:19" s="2" customFormat="1" ht="12.75">
      <c r="A53" s="77"/>
      <c r="B53" s="82"/>
      <c r="C53" s="82"/>
      <c r="D53" s="78"/>
      <c r="E53" s="77"/>
      <c r="F53" s="91"/>
      <c r="G53" s="92"/>
      <c r="H53" s="10" t="s">
        <v>17</v>
      </c>
      <c r="I53" s="48"/>
      <c r="J53" s="48"/>
      <c r="L53" s="45"/>
      <c r="M53" s="45"/>
      <c r="N53" s="45"/>
      <c r="O53" s="45"/>
      <c r="P53" s="45"/>
      <c r="Q53" s="45"/>
      <c r="R53" s="61"/>
      <c r="S53" s="61"/>
    </row>
    <row r="54" spans="1:19" s="2" customFormat="1" ht="12.75">
      <c r="A54" s="77"/>
      <c r="B54" s="82"/>
      <c r="C54" s="82"/>
      <c r="D54" s="78"/>
      <c r="E54" s="77"/>
      <c r="F54" s="91"/>
      <c r="G54" s="92"/>
      <c r="H54" s="14" t="s">
        <v>136</v>
      </c>
      <c r="I54" s="94" t="s">
        <v>162</v>
      </c>
      <c r="J54" s="95"/>
      <c r="L54" s="45"/>
      <c r="M54" s="45"/>
      <c r="N54" s="45"/>
      <c r="O54" s="45"/>
      <c r="P54" s="45"/>
      <c r="Q54" s="45"/>
      <c r="R54" s="61"/>
      <c r="S54" s="61"/>
    </row>
    <row r="55" spans="1:21" s="2" customFormat="1" ht="33.75" customHeight="1" thickBot="1">
      <c r="A55" s="1"/>
      <c r="B55" s="1"/>
      <c r="C55" s="1"/>
      <c r="D55" s="1"/>
      <c r="E55" s="1"/>
      <c r="F55" s="96" t="s">
        <v>163</v>
      </c>
      <c r="G55" s="97">
        <v>1</v>
      </c>
      <c r="H55" s="98">
        <f>'[1]Page de garde saisie'!H138</f>
        <v>9</v>
      </c>
      <c r="I55" s="98">
        <f>'[1]Page de garde saisie'!J138</f>
        <v>21</v>
      </c>
      <c r="J55" s="98">
        <f>'[1]Page de garde saisie'!M138</f>
        <v>70</v>
      </c>
      <c r="K55"/>
      <c r="L55"/>
      <c r="M55"/>
      <c r="N55"/>
      <c r="O55"/>
      <c r="P55" s="45"/>
      <c r="Q55" s="45"/>
      <c r="R55" s="45"/>
      <c r="S55" s="61"/>
      <c r="T55" s="61"/>
      <c r="U55" s="47"/>
    </row>
    <row r="56" spans="1:21" ht="16.5" thickBot="1">
      <c r="A56" s="158" t="s">
        <v>164</v>
      </c>
      <c r="B56" s="159"/>
      <c r="C56" s="159"/>
      <c r="D56" s="159"/>
      <c r="E56" s="160"/>
      <c r="F56" s="41"/>
      <c r="G56" s="99"/>
      <c r="T56" s="61"/>
      <c r="U56" s="61"/>
    </row>
    <row r="57" spans="7:21" ht="12.75">
      <c r="G57" s="100"/>
      <c r="T57" s="61"/>
      <c r="U57" s="61"/>
    </row>
    <row r="58" spans="1:21" ht="12.75">
      <c r="A58" s="10" t="s">
        <v>17</v>
      </c>
      <c r="B58" s="48"/>
      <c r="C58" s="48"/>
      <c r="D58" s="48"/>
      <c r="E58" s="101"/>
      <c r="F58" s="102"/>
      <c r="G58" s="100"/>
      <c r="T58" s="61"/>
      <c r="U58" s="61"/>
    </row>
    <row r="59" spans="1:21" ht="12.75">
      <c r="A59" s="14" t="s">
        <v>138</v>
      </c>
      <c r="B59" s="15" t="s">
        <v>165</v>
      </c>
      <c r="C59" s="15"/>
      <c r="D59" s="15"/>
      <c r="E59" s="15"/>
      <c r="F59" s="49"/>
      <c r="G59" s="8"/>
      <c r="J59" s="103"/>
      <c r="T59" s="61"/>
      <c r="U59" s="61"/>
    </row>
    <row r="60" spans="1:21" ht="12.75">
      <c r="A60" s="19" t="s">
        <v>166</v>
      </c>
      <c r="B60" s="11" t="s">
        <v>165</v>
      </c>
      <c r="C60" s="11"/>
      <c r="D60" s="11"/>
      <c r="E60" s="11"/>
      <c r="F60" s="53"/>
      <c r="G60" s="8"/>
      <c r="H60" s="104"/>
      <c r="I60" s="104"/>
      <c r="J60" s="105"/>
      <c r="S60" s="61"/>
      <c r="T60" s="61"/>
      <c r="U60" s="47"/>
    </row>
    <row r="61" spans="1:21" ht="12.75">
      <c r="A61" s="19" t="s">
        <v>167</v>
      </c>
      <c r="B61" s="11" t="s">
        <v>168</v>
      </c>
      <c r="C61" s="11"/>
      <c r="D61" s="11"/>
      <c r="E61" s="11"/>
      <c r="F61" s="53"/>
      <c r="G61" s="8"/>
      <c r="H61" s="104"/>
      <c r="I61" s="104"/>
      <c r="J61" s="105"/>
      <c r="K61" s="106" t="s">
        <v>169</v>
      </c>
      <c r="L61" s="107" t="s">
        <v>139</v>
      </c>
      <c r="M61" s="107" t="s">
        <v>170</v>
      </c>
      <c r="S61" s="61"/>
      <c r="T61" s="61"/>
      <c r="U61" s="47"/>
    </row>
    <row r="62" spans="1:21" ht="12.75">
      <c r="A62" s="19" t="s">
        <v>171</v>
      </c>
      <c r="B62" s="11" t="s">
        <v>165</v>
      </c>
      <c r="C62" s="11"/>
      <c r="D62" s="11"/>
      <c r="E62" s="11"/>
      <c r="F62" s="53"/>
      <c r="G62" s="8"/>
      <c r="H62" s="108" t="s">
        <v>17</v>
      </c>
      <c r="I62" s="104"/>
      <c r="J62" s="105"/>
      <c r="K62" s="109">
        <v>1</v>
      </c>
      <c r="L62" s="110" t="s">
        <v>15</v>
      </c>
      <c r="M62" s="111" t="s">
        <v>172</v>
      </c>
      <c r="S62" s="61"/>
      <c r="T62" s="61"/>
      <c r="U62" s="47"/>
    </row>
    <row r="63" spans="1:21" ht="12.75">
      <c r="A63" s="19" t="s">
        <v>173</v>
      </c>
      <c r="B63" s="11" t="s">
        <v>174</v>
      </c>
      <c r="C63" s="11"/>
      <c r="D63" s="11"/>
      <c r="E63" s="11"/>
      <c r="F63" s="53"/>
      <c r="G63" s="8"/>
      <c r="H63" s="112" t="s">
        <v>175</v>
      </c>
      <c r="I63" s="112" t="s">
        <v>139</v>
      </c>
      <c r="J63" s="112" t="s">
        <v>176</v>
      </c>
      <c r="K63" s="113">
        <v>2</v>
      </c>
      <c r="L63" s="110" t="s">
        <v>24</v>
      </c>
      <c r="M63" s="111" t="s">
        <v>177</v>
      </c>
      <c r="S63" s="61"/>
      <c r="T63" s="61"/>
      <c r="U63" s="47"/>
    </row>
    <row r="64" spans="1:21" ht="12.75">
      <c r="A64" s="19" t="s">
        <v>178</v>
      </c>
      <c r="B64" s="11" t="s">
        <v>179</v>
      </c>
      <c r="C64" s="11"/>
      <c r="D64" s="11"/>
      <c r="E64" s="11"/>
      <c r="F64" s="53"/>
      <c r="G64" s="8"/>
      <c r="H64" s="114" t="s">
        <v>180</v>
      </c>
      <c r="I64" s="114" t="s">
        <v>13</v>
      </c>
      <c r="J64" s="114" t="s">
        <v>181</v>
      </c>
      <c r="K64" s="113">
        <v>3</v>
      </c>
      <c r="L64" s="110" t="s">
        <v>33</v>
      </c>
      <c r="M64" s="111" t="s">
        <v>182</v>
      </c>
      <c r="S64" s="61"/>
      <c r="T64" s="61"/>
      <c r="U64" s="47"/>
    </row>
    <row r="65" spans="1:21" ht="12.75">
      <c r="A65" s="19" t="s">
        <v>183</v>
      </c>
      <c r="B65" s="11" t="s">
        <v>184</v>
      </c>
      <c r="C65" s="11"/>
      <c r="D65" s="11"/>
      <c r="E65" s="11"/>
      <c r="F65" s="53"/>
      <c r="G65" s="8"/>
      <c r="H65" s="115" t="s">
        <v>185</v>
      </c>
      <c r="I65" s="115" t="s">
        <v>22</v>
      </c>
      <c r="J65" s="115" t="s">
        <v>186</v>
      </c>
      <c r="K65" s="113">
        <v>4</v>
      </c>
      <c r="L65" s="110" t="s">
        <v>42</v>
      </c>
      <c r="M65" s="111" t="s">
        <v>187</v>
      </c>
      <c r="S65" s="61"/>
      <c r="T65" s="61"/>
      <c r="U65" s="47"/>
    </row>
    <row r="66" spans="1:21" ht="12.75">
      <c r="A66" s="19" t="s">
        <v>188</v>
      </c>
      <c r="B66" s="11" t="s">
        <v>189</v>
      </c>
      <c r="C66" s="11"/>
      <c r="D66" s="11"/>
      <c r="E66" s="11"/>
      <c r="F66" s="53"/>
      <c r="G66" s="8"/>
      <c r="H66" s="115" t="s">
        <v>190</v>
      </c>
      <c r="I66" s="115" t="s">
        <v>31</v>
      </c>
      <c r="J66" s="115" t="s">
        <v>191</v>
      </c>
      <c r="K66" s="113">
        <v>5</v>
      </c>
      <c r="L66" s="110" t="s">
        <v>49</v>
      </c>
      <c r="M66" s="111" t="s">
        <v>192</v>
      </c>
      <c r="O66" s="46"/>
      <c r="P66" s="46"/>
      <c r="Q66" s="46"/>
      <c r="R66" s="46"/>
      <c r="S66" s="46"/>
      <c r="T66" s="46"/>
      <c r="U66" s="47"/>
    </row>
    <row r="67" spans="1:21" ht="12.75">
      <c r="A67" s="19" t="s">
        <v>193</v>
      </c>
      <c r="B67" s="11" t="s">
        <v>194</v>
      </c>
      <c r="C67" s="11"/>
      <c r="D67" s="11"/>
      <c r="E67" s="11"/>
      <c r="F67" s="53"/>
      <c r="G67" s="116"/>
      <c r="H67" s="117" t="s">
        <v>195</v>
      </c>
      <c r="I67" s="117" t="s">
        <v>40</v>
      </c>
      <c r="J67" s="117" t="s">
        <v>196</v>
      </c>
      <c r="K67" s="118">
        <v>6</v>
      </c>
      <c r="L67" s="119" t="s">
        <v>56</v>
      </c>
      <c r="M67" s="120" t="s">
        <v>197</v>
      </c>
      <c r="N67" s="46"/>
      <c r="S67" s="61"/>
      <c r="T67" s="61"/>
      <c r="U67" s="47"/>
    </row>
    <row r="68" spans="1:21" ht="12.75">
      <c r="A68" s="23" t="s">
        <v>198</v>
      </c>
      <c r="B68" s="24" t="s">
        <v>199</v>
      </c>
      <c r="C68" s="121"/>
      <c r="D68" s="121"/>
      <c r="E68" s="24"/>
      <c r="F68" s="57"/>
      <c r="G68" s="116"/>
      <c r="H68" s="46"/>
      <c r="T68" s="61"/>
      <c r="U68" s="61"/>
    </row>
    <row r="69" spans="5:22" ht="12.75">
      <c r="E69" s="122"/>
      <c r="F69" s="45"/>
      <c r="H69" s="46"/>
      <c r="T69" s="61"/>
      <c r="U69" s="61"/>
      <c r="V69" s="46"/>
    </row>
    <row r="70" spans="3:25" s="46" customFormat="1" ht="12.75">
      <c r="C70" s="63"/>
      <c r="D70" s="31" t="s">
        <v>103</v>
      </c>
      <c r="E70" s="31" t="s">
        <v>103</v>
      </c>
      <c r="F70" s="31" t="s">
        <v>103</v>
      </c>
      <c r="G70" s="31" t="s">
        <v>103</v>
      </c>
      <c r="H70" s="31" t="s">
        <v>103</v>
      </c>
      <c r="I70" s="123" t="s">
        <v>200</v>
      </c>
      <c r="J70" s="123" t="s">
        <v>200</v>
      </c>
      <c r="K70" s="123" t="s">
        <v>200</v>
      </c>
      <c r="L70" s="123" t="s">
        <v>200</v>
      </c>
      <c r="P70" s="45"/>
      <c r="Q70" s="45"/>
      <c r="R70" s="45"/>
      <c r="S70" s="45"/>
      <c r="T70" s="45"/>
      <c r="U70" s="61"/>
      <c r="V70" s="61"/>
      <c r="W70" s="47"/>
      <c r="X70" s="47"/>
      <c r="Y70" s="47"/>
    </row>
    <row r="71" spans="1:22" ht="12.75">
      <c r="A71" s="33" t="s">
        <v>35</v>
      </c>
      <c r="B71" s="33" t="s">
        <v>129</v>
      </c>
      <c r="C71" s="124" t="s">
        <v>201</v>
      </c>
      <c r="D71" s="125" t="s">
        <v>138</v>
      </c>
      <c r="E71" s="125" t="s">
        <v>166</v>
      </c>
      <c r="F71" s="125" t="s">
        <v>167</v>
      </c>
      <c r="G71" s="125" t="s">
        <v>173</v>
      </c>
      <c r="H71" s="125" t="s">
        <v>171</v>
      </c>
      <c r="I71" s="125" t="s">
        <v>183</v>
      </c>
      <c r="J71" s="125" t="s">
        <v>188</v>
      </c>
      <c r="K71" s="126" t="s">
        <v>193</v>
      </c>
      <c r="L71" s="127" t="s">
        <v>198</v>
      </c>
      <c r="U71" s="61"/>
      <c r="V71" s="61"/>
    </row>
    <row r="72" spans="1:22" ht="12.75">
      <c r="A72" s="70" t="str">
        <f>A39</f>
        <v>06178600</v>
      </c>
      <c r="B72" s="128">
        <f>D39</f>
        <v>41485</v>
      </c>
      <c r="C72" s="129" t="s">
        <v>202</v>
      </c>
      <c r="D72" s="130" t="str">
        <f>IF('[1]Page de garde saisie'!F156="","",'[1]Page de garde saisie'!F156)</f>
        <v>S3</v>
      </c>
      <c r="E72" s="131" t="str">
        <f>IF('[1]Page de garde saisie'!H156="","",'[1]Page de garde saisie'!H156)</f>
        <v>N1</v>
      </c>
      <c r="F72" s="131" t="str">
        <f>IF('[1]Page de garde saisie'!O156="","",'[1]Page de garde saisie'!O156)</f>
        <v>Surber</v>
      </c>
      <c r="G72" s="131" t="str">
        <f>IF('[1]Page de garde saisie'!K156="","",'[1]Page de garde saisie'!K156)</f>
        <v>A</v>
      </c>
      <c r="H72" s="131" t="str">
        <f>IF('[1]Page de garde saisie'!L156="","",'[1]Page de garde saisie'!L156)</f>
        <v>M6</v>
      </c>
      <c r="I72" s="132"/>
      <c r="J72" s="133"/>
      <c r="K72" s="134"/>
      <c r="L72" s="132"/>
      <c r="U72" s="61"/>
      <c r="V72" s="61"/>
    </row>
    <row r="73" spans="1:22" ht="12.75">
      <c r="A73" s="135"/>
      <c r="B73" s="136"/>
      <c r="C73" s="129" t="s">
        <v>203</v>
      </c>
      <c r="D73" s="130" t="str">
        <f>IF('[1]Page de garde saisie'!F157="","",'[1]Page de garde saisie'!F157)</f>
        <v>S2</v>
      </c>
      <c r="E73" s="131" t="str">
        <f>IF('[1]Page de garde saisie'!H157="","",'[1]Page de garde saisie'!H157)</f>
        <v>N1</v>
      </c>
      <c r="F73" s="131" t="str">
        <f>IF('[1]Page de garde saisie'!O157="","",'[1]Page de garde saisie'!O157)</f>
        <v>Surber</v>
      </c>
      <c r="G73" s="131" t="str">
        <f>IF('[1]Page de garde saisie'!K157="","",'[1]Page de garde saisie'!K157)</f>
        <v>A</v>
      </c>
      <c r="H73" s="131" t="str">
        <f>IF('[1]Page de garde saisie'!L157="","",'[1]Page de garde saisie'!L157)</f>
        <v>M6</v>
      </c>
      <c r="I73" s="137"/>
      <c r="J73" s="138"/>
      <c r="K73" s="139"/>
      <c r="L73" s="137"/>
      <c r="U73" s="61"/>
      <c r="V73" s="61"/>
    </row>
    <row r="74" spans="1:22" ht="12.75">
      <c r="A74" s="135"/>
      <c r="B74" s="136"/>
      <c r="C74" s="129" t="s">
        <v>204</v>
      </c>
      <c r="D74" s="130" t="str">
        <f>IF('[1]Page de garde saisie'!F158="","",'[1]Page de garde saisie'!F158)</f>
        <v>S28</v>
      </c>
      <c r="E74" s="131" t="str">
        <f>IF('[1]Page de garde saisie'!H158="","",'[1]Page de garde saisie'!H158)</f>
        <v>N1</v>
      </c>
      <c r="F74" s="131" t="str">
        <f>IF('[1]Page de garde saisie'!O158="","",'[1]Page de garde saisie'!O158)</f>
        <v>Surber</v>
      </c>
      <c r="G74" s="131" t="str">
        <f>IF('[1]Page de garde saisie'!K158="","",'[1]Page de garde saisie'!K158)</f>
        <v>A</v>
      </c>
      <c r="H74" s="131" t="str">
        <f>IF('[1]Page de garde saisie'!L158="","",'[1]Page de garde saisie'!L158)</f>
        <v>M6</v>
      </c>
      <c r="I74" s="140"/>
      <c r="J74" s="141"/>
      <c r="K74" s="142"/>
      <c r="L74" s="132"/>
      <c r="U74" s="61"/>
      <c r="V74" s="61"/>
    </row>
    <row r="75" spans="1:22" ht="12.75">
      <c r="A75" s="135"/>
      <c r="B75" s="136"/>
      <c r="C75" s="129" t="s">
        <v>205</v>
      </c>
      <c r="D75" s="130" t="str">
        <f>IF('[1]Page de garde saisie'!F159="","",'[1]Page de garde saisie'!F159)</f>
        <v>S1</v>
      </c>
      <c r="E75" s="131" t="str">
        <f>IF('[1]Page de garde saisie'!H159="","",'[1]Page de garde saisie'!H159)</f>
        <v>N1</v>
      </c>
      <c r="F75" s="131" t="str">
        <f>IF('[1]Page de garde saisie'!O159="","",'[1]Page de garde saisie'!O159)</f>
        <v>Surber</v>
      </c>
      <c r="G75" s="131" t="str">
        <f>IF('[1]Page de garde saisie'!K159="","",'[1]Page de garde saisie'!K159)</f>
        <v>A</v>
      </c>
      <c r="H75" s="131" t="str">
        <f>IF('[1]Page de garde saisie'!L159="","",'[1]Page de garde saisie'!L159)</f>
        <v>M6</v>
      </c>
      <c r="I75" s="137"/>
      <c r="J75" s="138"/>
      <c r="K75" s="139"/>
      <c r="L75" s="137"/>
      <c r="U75" s="61"/>
      <c r="V75" s="61"/>
    </row>
    <row r="76" spans="1:22" ht="12.75">
      <c r="A76" s="135"/>
      <c r="B76" s="136"/>
      <c r="C76" s="129" t="s">
        <v>206</v>
      </c>
      <c r="D76" s="130" t="str">
        <f>IF('[1]Page de garde saisie'!F160="","",'[1]Page de garde saisie'!F160)</f>
        <v>S9</v>
      </c>
      <c r="E76" s="131" t="str">
        <f>IF('[1]Page de garde saisie'!H160="","",'[1]Page de garde saisie'!H160)</f>
        <v>N1</v>
      </c>
      <c r="F76" s="131" t="str">
        <f>IF('[1]Page de garde saisie'!O160="","",'[1]Page de garde saisie'!O160)</f>
        <v>Drague</v>
      </c>
      <c r="G76" s="131" t="str">
        <f>IF('[1]Page de garde saisie'!K160="","",'[1]Page de garde saisie'!K160)</f>
        <v>B</v>
      </c>
      <c r="H76" s="131" t="str">
        <f>IF('[1]Page de garde saisie'!L160="","",'[1]Page de garde saisie'!L160)</f>
        <v>M4</v>
      </c>
      <c r="I76" s="140"/>
      <c r="J76" s="141"/>
      <c r="K76" s="142"/>
      <c r="L76" s="140"/>
      <c r="U76" s="61"/>
      <c r="V76" s="61"/>
    </row>
    <row r="77" spans="1:22" ht="12.75">
      <c r="A77" s="135"/>
      <c r="B77" s="136"/>
      <c r="C77" s="129" t="s">
        <v>207</v>
      </c>
      <c r="D77" s="130" t="str">
        <f>IF('[1]Page de garde saisie'!F161="","",'[1]Page de garde saisie'!F161)</f>
        <v>S24</v>
      </c>
      <c r="E77" s="131" t="str">
        <f>IF('[1]Page de garde saisie'!H161="","",'[1]Page de garde saisie'!H161)</f>
        <v>N1</v>
      </c>
      <c r="F77" s="131" t="str">
        <f>IF('[1]Page de garde saisie'!O161="","",'[1]Page de garde saisie'!O161)</f>
        <v>Drague</v>
      </c>
      <c r="G77" s="131" t="str">
        <f>IF('[1]Page de garde saisie'!K161="","",'[1]Page de garde saisie'!K161)</f>
        <v>B</v>
      </c>
      <c r="H77" s="131" t="str">
        <f>IF('[1]Page de garde saisie'!L161="","",'[1]Page de garde saisie'!L161)</f>
        <v>M7</v>
      </c>
      <c r="I77" s="137"/>
      <c r="J77" s="138"/>
      <c r="K77" s="139"/>
      <c r="L77" s="137"/>
      <c r="U77" s="61"/>
      <c r="V77" s="61"/>
    </row>
    <row r="78" spans="1:22" ht="12.75">
      <c r="A78" s="135"/>
      <c r="B78" s="136"/>
      <c r="C78" s="129" t="s">
        <v>208</v>
      </c>
      <c r="D78" s="130" t="str">
        <f>IF('[1]Page de garde saisie'!F162="","",'[1]Page de garde saisie'!F162)</f>
        <v>S29</v>
      </c>
      <c r="E78" s="131" t="str">
        <f>IF('[1]Page de garde saisie'!H162="","",'[1]Page de garde saisie'!H162)</f>
        <v>N1</v>
      </c>
      <c r="F78" s="131" t="str">
        <f>IF('[1]Page de garde saisie'!O162="","",'[1]Page de garde saisie'!O162)</f>
        <v>Drague</v>
      </c>
      <c r="G78" s="131" t="str">
        <f>IF('[1]Page de garde saisie'!K162="","",'[1]Page de garde saisie'!K162)</f>
        <v>B</v>
      </c>
      <c r="H78" s="131" t="str">
        <f>IF('[1]Page de garde saisie'!L162="","",'[1]Page de garde saisie'!L162)</f>
        <v>M7</v>
      </c>
      <c r="I78" s="140"/>
      <c r="J78" s="141"/>
      <c r="K78" s="142"/>
      <c r="L78" s="140"/>
      <c r="U78" s="61"/>
      <c r="V78" s="61"/>
    </row>
    <row r="79" spans="1:22" ht="12.75">
      <c r="A79" s="135"/>
      <c r="B79" s="136"/>
      <c r="C79" s="129" t="s">
        <v>209</v>
      </c>
      <c r="D79" s="130" t="str">
        <f>IF('[1]Page de garde saisie'!F163="","",'[1]Page de garde saisie'!F163)</f>
        <v>S29</v>
      </c>
      <c r="E79" s="131" t="str">
        <f>IF('[1]Page de garde saisie'!H163="","",'[1]Page de garde saisie'!H163)</f>
        <v>N1</v>
      </c>
      <c r="F79" s="131" t="str">
        <f>IF('[1]Page de garde saisie'!O163="","",'[1]Page de garde saisie'!O163)</f>
        <v>Drague</v>
      </c>
      <c r="G79" s="131" t="str">
        <f>IF('[1]Page de garde saisie'!K163="","",'[1]Page de garde saisie'!K163)</f>
        <v>B</v>
      </c>
      <c r="H79" s="131" t="str">
        <f>IF('[1]Page de garde saisie'!L163="","",'[1]Page de garde saisie'!L163)</f>
        <v>M7</v>
      </c>
      <c r="I79" s="137"/>
      <c r="J79" s="138"/>
      <c r="K79" s="139"/>
      <c r="L79" s="137"/>
      <c r="U79" s="61"/>
      <c r="V79" s="61"/>
    </row>
    <row r="80" spans="1:22" ht="12.75">
      <c r="A80" s="135"/>
      <c r="B80" s="136"/>
      <c r="C80" s="129" t="s">
        <v>210</v>
      </c>
      <c r="D80" s="130" t="str">
        <f>IF('[1]Page de garde saisie'!F164="","",'[1]Page de garde saisie'!F164)</f>
        <v>S29</v>
      </c>
      <c r="E80" s="131" t="str">
        <f>IF('[1]Page de garde saisie'!H164="","",'[1]Page de garde saisie'!H164)</f>
        <v>N1</v>
      </c>
      <c r="F80" s="131" t="s">
        <v>238</v>
      </c>
      <c r="G80" s="131" t="str">
        <f>IF('[1]Page de garde saisie'!K164="","",'[1]Page de garde saisie'!K164)</f>
        <v>C</v>
      </c>
      <c r="H80" s="131" t="str">
        <f>IF('[1]Page de garde saisie'!L164="","",'[1]Page de garde saisie'!L164)</f>
        <v>M4</v>
      </c>
      <c r="I80" s="140"/>
      <c r="J80" s="141"/>
      <c r="K80" s="142"/>
      <c r="L80" s="140"/>
      <c r="U80" s="61"/>
      <c r="V80" s="61"/>
    </row>
    <row r="81" spans="1:22" ht="12.75">
      <c r="A81" s="135"/>
      <c r="B81" s="136"/>
      <c r="C81" s="129" t="s">
        <v>211</v>
      </c>
      <c r="D81" s="130" t="str">
        <f>IF('[1]Page de garde saisie'!F165="","",'[1]Page de garde saisie'!F165)</f>
        <v>S29</v>
      </c>
      <c r="E81" s="131" t="str">
        <f>IF('[1]Page de garde saisie'!H165="","",'[1]Page de garde saisie'!H165)</f>
        <v>N1</v>
      </c>
      <c r="F81" s="131" t="s">
        <v>238</v>
      </c>
      <c r="G81" s="131" t="str">
        <f>IF('[1]Page de garde saisie'!K165="","",'[1]Page de garde saisie'!K165)</f>
        <v>C</v>
      </c>
      <c r="H81" s="131" t="str">
        <f>IF('[1]Page de garde saisie'!L165="","",'[1]Page de garde saisie'!L165)</f>
        <v>M4</v>
      </c>
      <c r="I81" s="137"/>
      <c r="J81" s="138"/>
      <c r="K81" s="139"/>
      <c r="L81" s="137"/>
      <c r="U81" s="61"/>
      <c r="V81" s="61"/>
    </row>
    <row r="82" spans="1:22" ht="12.75">
      <c r="A82" s="135"/>
      <c r="B82" s="136"/>
      <c r="C82" s="129" t="s">
        <v>212</v>
      </c>
      <c r="D82" s="130" t="str">
        <f>IF('[1]Page de garde saisie'!F166="","",'[1]Page de garde saisie'!F166)</f>
        <v>S2</v>
      </c>
      <c r="E82" s="131" t="str">
        <f>IF('[1]Page de garde saisie'!H166="","",'[1]Page de garde saisie'!H166)</f>
        <v>N1</v>
      </c>
      <c r="F82" s="131" t="str">
        <f>IF('[1]Page de garde saisie'!O166="","",'[1]Page de garde saisie'!O166)</f>
        <v>Surber</v>
      </c>
      <c r="G82" s="131" t="str">
        <f>IF('[1]Page de garde saisie'!K166="","",'[1]Page de garde saisie'!K166)</f>
        <v>C</v>
      </c>
      <c r="H82" s="131" t="str">
        <f>IF('[1]Page de garde saisie'!L166="","",'[1]Page de garde saisie'!L166)</f>
        <v>M6</v>
      </c>
      <c r="I82" s="137"/>
      <c r="J82" s="138"/>
      <c r="K82" s="139"/>
      <c r="L82" s="137"/>
      <c r="U82" s="61"/>
      <c r="V82" s="61"/>
    </row>
    <row r="83" spans="1:22" ht="12.75">
      <c r="A83" s="135"/>
      <c r="B83" s="136"/>
      <c r="C83" s="129" t="s">
        <v>213</v>
      </c>
      <c r="D83" s="130" t="str">
        <f>IF('[1]Page de garde saisie'!F167="","",'[1]Page de garde saisie'!F167)</f>
        <v>S28</v>
      </c>
      <c r="E83" s="131" t="str">
        <f>IF('[1]Page de garde saisie'!H167="","",'[1]Page de garde saisie'!H167)</f>
        <v>N1</v>
      </c>
      <c r="F83" s="131" t="str">
        <f>IF('[1]Page de garde saisie'!O167="","",'[1]Page de garde saisie'!O167)</f>
        <v>Surber</v>
      </c>
      <c r="G83" s="131" t="str">
        <f>IF('[1]Page de garde saisie'!K167="","",'[1]Page de garde saisie'!K167)</f>
        <v>C</v>
      </c>
      <c r="H83" s="131" t="str">
        <f>IF('[1]Page de garde saisie'!L167="","",'[1]Page de garde saisie'!L167)</f>
        <v>M6</v>
      </c>
      <c r="I83" s="143"/>
      <c r="J83" s="144"/>
      <c r="K83" s="145"/>
      <c r="L83" s="143"/>
      <c r="U83" s="61"/>
      <c r="V83" s="61"/>
    </row>
    <row r="84" spans="1:21" ht="16.5" thickBot="1">
      <c r="A84" s="1"/>
      <c r="G84" s="146"/>
      <c r="H84" s="147"/>
      <c r="I84" s="147"/>
      <c r="K84" s="148"/>
      <c r="T84" s="61"/>
      <c r="U84" s="61"/>
    </row>
    <row r="85" spans="1:21" ht="16.5" thickBot="1">
      <c r="A85" s="158" t="s">
        <v>214</v>
      </c>
      <c r="B85" s="160"/>
      <c r="C85" s="1"/>
      <c r="D85" s="1"/>
      <c r="E85" s="1"/>
      <c r="F85" s="1"/>
      <c r="G85" s="2"/>
      <c r="H85" s="149"/>
      <c r="I85" s="2"/>
      <c r="T85" s="61"/>
      <c r="U85" s="61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1"/>
      <c r="U86" s="61"/>
    </row>
    <row r="87" spans="1:21" ht="12.75">
      <c r="A87" s="10" t="s">
        <v>17</v>
      </c>
      <c r="B87" s="48"/>
      <c r="C87" s="48"/>
      <c r="D87" s="6"/>
      <c r="E87" s="6"/>
      <c r="F87" s="6"/>
      <c r="G87" s="2"/>
      <c r="H87" s="2"/>
      <c r="I87" s="2"/>
      <c r="T87" s="61"/>
      <c r="U87" s="61"/>
    </row>
    <row r="88" spans="1:21" ht="12.75">
      <c r="A88" s="14" t="s">
        <v>215</v>
      </c>
      <c r="B88" s="15" t="s">
        <v>216</v>
      </c>
      <c r="C88" s="150"/>
      <c r="D88" s="49"/>
      <c r="E88" s="6"/>
      <c r="F88" s="2"/>
      <c r="G88" s="12"/>
      <c r="H88" s="2"/>
      <c r="I88" s="2"/>
      <c r="T88" s="61"/>
      <c r="U88" s="61"/>
    </row>
    <row r="89" spans="1:21" ht="12.75">
      <c r="A89" s="19" t="s">
        <v>217</v>
      </c>
      <c r="B89" s="10" t="s">
        <v>218</v>
      </c>
      <c r="C89" s="151"/>
      <c r="D89" s="53"/>
      <c r="E89" s="6"/>
      <c r="F89" s="47"/>
      <c r="G89" s="12"/>
      <c r="H89" s="2"/>
      <c r="I89" s="2"/>
      <c r="T89" s="61"/>
      <c r="U89" s="61"/>
    </row>
    <row r="90" spans="1:21" ht="12.75">
      <c r="A90" s="23" t="s">
        <v>173</v>
      </c>
      <c r="B90" s="24" t="s">
        <v>219</v>
      </c>
      <c r="C90" s="121"/>
      <c r="D90" s="57"/>
      <c r="E90" s="6"/>
      <c r="F90" s="47"/>
      <c r="G90" s="12"/>
      <c r="H90" s="2"/>
      <c r="I90" s="2"/>
      <c r="T90" s="61"/>
      <c r="U90" s="61"/>
    </row>
    <row r="91" spans="1:21" ht="14.25" customHeight="1">
      <c r="A91" s="2"/>
      <c r="B91" s="2"/>
      <c r="C91" s="2"/>
      <c r="D91" s="2"/>
      <c r="E91" s="2"/>
      <c r="F91" s="47"/>
      <c r="G91" s="2"/>
      <c r="H91" s="2"/>
      <c r="I91" s="2"/>
      <c r="T91" s="61"/>
      <c r="U91" s="61"/>
    </row>
    <row r="92" spans="1:22" ht="16.5" customHeight="1">
      <c r="A92" s="47"/>
      <c r="B92" s="47"/>
      <c r="C92" s="123" t="s">
        <v>200</v>
      </c>
      <c r="D92" s="31" t="s">
        <v>103</v>
      </c>
      <c r="E92" s="166" t="s">
        <v>220</v>
      </c>
      <c r="F92" s="166"/>
      <c r="G92" s="166"/>
      <c r="H92" s="167"/>
      <c r="I92" s="168" t="s">
        <v>221</v>
      </c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61"/>
      <c r="V92" s="61"/>
    </row>
    <row r="93" spans="1:22" ht="12.75">
      <c r="A93" s="33" t="s">
        <v>35</v>
      </c>
      <c r="B93" s="33" t="s">
        <v>129</v>
      </c>
      <c r="C93" s="33" t="s">
        <v>215</v>
      </c>
      <c r="D93" s="152" t="s">
        <v>217</v>
      </c>
      <c r="E93" s="33" t="s">
        <v>222</v>
      </c>
      <c r="F93" s="33" t="s">
        <v>223</v>
      </c>
      <c r="G93" s="33" t="s">
        <v>224</v>
      </c>
      <c r="H93" s="33" t="s">
        <v>225</v>
      </c>
      <c r="I93" s="153" t="s">
        <v>226</v>
      </c>
      <c r="J93" s="33" t="s">
        <v>227</v>
      </c>
      <c r="K93" s="33" t="s">
        <v>228</v>
      </c>
      <c r="L93" s="33" t="s">
        <v>229</v>
      </c>
      <c r="M93" s="33" t="s">
        <v>230</v>
      </c>
      <c r="N93" s="33" t="s">
        <v>231</v>
      </c>
      <c r="O93" s="33" t="s">
        <v>232</v>
      </c>
      <c r="P93" s="33" t="s">
        <v>233</v>
      </c>
      <c r="Q93" s="33" t="s">
        <v>234</v>
      </c>
      <c r="R93" s="33" t="s">
        <v>235</v>
      </c>
      <c r="S93" s="33" t="s">
        <v>236</v>
      </c>
      <c r="T93" s="33" t="s">
        <v>237</v>
      </c>
      <c r="U93" s="61"/>
      <c r="V93" s="61"/>
    </row>
    <row r="94" spans="1:22" ht="14.25">
      <c r="A94" s="70" t="str">
        <f>A72</f>
        <v>06178600</v>
      </c>
      <c r="B94" s="128">
        <f>B72</f>
        <v>41485</v>
      </c>
      <c r="C94" s="154" t="str">
        <f>IF('[1]liste faunistique à coller'!B4="","",'[1]liste faunistique à coller'!B4)</f>
        <v>Ecnomus</v>
      </c>
      <c r="D94" s="154">
        <f>IF('[1]liste faunistique à coller'!C4="","",'[1]liste faunistique à coller'!C4)</f>
        <v>249</v>
      </c>
      <c r="E94" s="154">
        <f>IF('[1]liste faunistique à coller'!D4="","",'[1]liste faunistique à coller'!D4)</f>
      </c>
      <c r="F94" s="154">
        <f>IF('[1]liste faunistique à coller'!E4="","",'[1]liste faunistique à coller'!E4)</f>
        <v>6</v>
      </c>
      <c r="G94" s="154">
        <f>IF('[1]liste faunistique à coller'!F4="","",'[1]liste faunistique à coller'!F4)</f>
        <v>1</v>
      </c>
      <c r="H94" s="154">
        <f>IF('[1]liste faunistique à coller'!G4="","",'[1]liste faunistique à coller'!G4)</f>
        <v>5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61"/>
      <c r="V94" s="61"/>
    </row>
    <row r="95" spans="1:22" ht="14.25">
      <c r="A95" s="135" t="str">
        <f>+A$94</f>
        <v>06178600</v>
      </c>
      <c r="B95" s="136">
        <f>+B$94</f>
        <v>41485</v>
      </c>
      <c r="C95" s="154" t="str">
        <f>IF('[1]liste faunistique à coller'!B5="","",'[1]liste faunistique à coller'!B5)</f>
        <v>Orthotrichia</v>
      </c>
      <c r="D95" s="154">
        <f>IF('[1]liste faunistique à coller'!C5="","",'[1]liste faunistique à coller'!C5)</f>
        <v>197</v>
      </c>
      <c r="E95" s="154">
        <f>IF('[1]liste faunistique à coller'!D5="","",'[1]liste faunistique à coller'!D5)</f>
      </c>
      <c r="F95" s="154">
        <f>IF('[1]liste faunistique à coller'!E5="","",'[1]liste faunistique à coller'!E5)</f>
      </c>
      <c r="G95" s="154">
        <f>IF('[1]liste faunistique à coller'!F5="","",'[1]liste faunistique à coller'!F5)</f>
        <v>1</v>
      </c>
      <c r="H95" s="154">
        <f>IF('[1]liste faunistique à coller'!G5="","",'[1]liste faunistique à coller'!G5)</f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61"/>
      <c r="V95" s="61"/>
    </row>
    <row r="96" spans="1:22" ht="14.25">
      <c r="A96" s="135" t="str">
        <f aca="true" t="shared" si="0" ref="A96:B127">+A$94</f>
        <v>06178600</v>
      </c>
      <c r="B96" s="136">
        <f t="shared" si="0"/>
        <v>41485</v>
      </c>
      <c r="C96" s="154" t="str">
        <f>IF('[1]liste faunistique à coller'!B6="","",'[1]liste faunistique à coller'!B6)</f>
        <v>Adicella</v>
      </c>
      <c r="D96" s="154">
        <f>IF('[1]liste faunistique à coller'!C6="","",'[1]liste faunistique à coller'!C6)</f>
        <v>320</v>
      </c>
      <c r="E96" s="154">
        <f>IF('[1]liste faunistique à coller'!D6="","",'[1]liste faunistique à coller'!D6)</f>
        <v>3</v>
      </c>
      <c r="F96" s="154">
        <f>IF('[1]liste faunistique à coller'!E6="","",'[1]liste faunistique à coller'!E6)</f>
      </c>
      <c r="G96" s="154">
        <f>IF('[1]liste faunistique à coller'!F6="","",'[1]liste faunistique à coller'!F6)</f>
      </c>
      <c r="H96" s="154">
        <f>IF('[1]liste faunistique à coller'!G6="","",'[1]liste faunistique à coller'!G6)</f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61"/>
      <c r="V96" s="61"/>
    </row>
    <row r="97" spans="1:22" ht="14.25">
      <c r="A97" s="135" t="str">
        <f t="shared" si="0"/>
        <v>06178600</v>
      </c>
      <c r="B97" s="136">
        <f t="shared" si="0"/>
        <v>41485</v>
      </c>
      <c r="C97" s="154" t="str">
        <f>IF('[1]liste faunistique à coller'!B7="","",'[1]liste faunistique à coller'!B7)</f>
        <v>Mystacides</v>
      </c>
      <c r="D97" s="154">
        <f>IF('[1]liste faunistique à coller'!C7="","",'[1]liste faunistique à coller'!C7)</f>
        <v>312</v>
      </c>
      <c r="E97" s="154">
        <f>IF('[1]liste faunistique à coller'!D7="","",'[1]liste faunistique à coller'!D7)</f>
        <v>12</v>
      </c>
      <c r="F97" s="154">
        <f>IF('[1]liste faunistique à coller'!E7="","",'[1]liste faunistique à coller'!E7)</f>
        <v>12</v>
      </c>
      <c r="G97" s="154">
        <f>IF('[1]liste faunistique à coller'!F7="","",'[1]liste faunistique à coller'!F7)</f>
      </c>
      <c r="H97" s="154">
        <f>IF('[1]liste faunistique à coller'!G7="","",'[1]liste faunistique à coller'!G7)</f>
        <v>5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61"/>
      <c r="V97" s="61"/>
    </row>
    <row r="98" spans="1:22" ht="14.25">
      <c r="A98" s="135" t="str">
        <f t="shared" si="0"/>
        <v>06178600</v>
      </c>
      <c r="B98" s="136">
        <f t="shared" si="0"/>
        <v>41485</v>
      </c>
      <c r="C98" s="154" t="str">
        <f>IF('[1]liste faunistique à coller'!B8="","",'[1]liste faunistique à coller'!B8)</f>
        <v>Oecetis</v>
      </c>
      <c r="D98" s="154">
        <f>IF('[1]liste faunistique à coller'!C8="","",'[1]liste faunistique à coller'!C8)</f>
        <v>317</v>
      </c>
      <c r="E98" s="154">
        <f>IF('[1]liste faunistique à coller'!D8="","",'[1]liste faunistique à coller'!D8)</f>
      </c>
      <c r="F98" s="154">
        <f>IF('[1]liste faunistique à coller'!E8="","",'[1]liste faunistique à coller'!E8)</f>
      </c>
      <c r="G98" s="154">
        <f>IF('[1]liste faunistique à coller'!F8="","",'[1]liste faunistique à coller'!F8)</f>
      </c>
      <c r="H98" s="154">
        <f>IF('[1]liste faunistique à coller'!G8="","",'[1]liste faunistique à coller'!G8)</f>
        <v>6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61"/>
      <c r="V98" s="61"/>
    </row>
    <row r="99" spans="1:22" ht="14.25">
      <c r="A99" s="135" t="str">
        <f t="shared" si="0"/>
        <v>06178600</v>
      </c>
      <c r="B99" s="136">
        <f t="shared" si="0"/>
        <v>41485</v>
      </c>
      <c r="C99" s="154" t="str">
        <f>IF('[1]liste faunistique à coller'!B9="","",'[1]liste faunistique à coller'!B9)</f>
        <v>Triaenodes</v>
      </c>
      <c r="D99" s="154">
        <f>IF('[1]liste faunistique à coller'!C9="","",'[1]liste faunistique à coller'!C9)</f>
        <v>314</v>
      </c>
      <c r="E99" s="154">
        <f>IF('[1]liste faunistique à coller'!D9="","",'[1]liste faunistique à coller'!D9)</f>
        <v>2</v>
      </c>
      <c r="F99" s="154">
        <f>IF('[1]liste faunistique à coller'!E9="","",'[1]liste faunistique à coller'!E9)</f>
      </c>
      <c r="G99" s="154">
        <f>IF('[1]liste faunistique à coller'!F9="","",'[1]liste faunistique à coller'!F9)</f>
      </c>
      <c r="H99" s="154">
        <f>IF('[1]liste faunistique à coller'!G9="","",'[1]liste faunistique à coller'!G9)</f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61"/>
      <c r="V99" s="61"/>
    </row>
    <row r="100" spans="1:22" ht="14.25">
      <c r="A100" s="135" t="str">
        <f t="shared" si="0"/>
        <v>06178600</v>
      </c>
      <c r="B100" s="136">
        <f t="shared" si="0"/>
        <v>41485</v>
      </c>
      <c r="C100" s="154" t="str">
        <f>IF('[1]liste faunistique à coller'!B10="","",'[1]liste faunistique à coller'!B10)</f>
        <v>Psychomyidae</v>
      </c>
      <c r="D100" s="154">
        <f>IF('[1]liste faunistique à coller'!C10="","",'[1]liste faunistique à coller'!C10)</f>
        <v>238</v>
      </c>
      <c r="E100" s="154">
        <f>IF('[1]liste faunistique à coller'!D10="","",'[1]liste faunistique à coller'!D10)</f>
        <v>1</v>
      </c>
      <c r="F100" s="154">
        <f>IF('[1]liste faunistique à coller'!E10="","",'[1]liste faunistique à coller'!E10)</f>
        <v>1</v>
      </c>
      <c r="G100" s="154">
        <f>IF('[1]liste faunistique à coller'!F10="","",'[1]liste faunistique à coller'!F10)</f>
      </c>
      <c r="H100" s="154">
        <f>IF('[1]liste faunistique à coller'!G10="","",'[1]liste faunistique à coller'!G10)</f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61"/>
      <c r="V100" s="61"/>
    </row>
    <row r="101" spans="1:22" ht="14.25">
      <c r="A101" s="135" t="str">
        <f t="shared" si="0"/>
        <v>06178600</v>
      </c>
      <c r="B101" s="136">
        <f t="shared" si="0"/>
        <v>41485</v>
      </c>
      <c r="C101" s="154" t="str">
        <f>IF('[1]liste faunistique à coller'!B11="","",'[1]liste faunistique à coller'!B11)</f>
        <v>Lype</v>
      </c>
      <c r="D101" s="154">
        <f>IF('[1]liste faunistique à coller'!C11="","",'[1]liste faunistique à coller'!C11)</f>
        <v>241</v>
      </c>
      <c r="E101" s="154">
        <f>IF('[1]liste faunistique à coller'!D11="","",'[1]liste faunistique à coller'!D11)</f>
        <v>1</v>
      </c>
      <c r="F101" s="154">
        <f>IF('[1]liste faunistique à coller'!E11="","",'[1]liste faunistique à coller'!E11)</f>
      </c>
      <c r="G101" s="154">
        <f>IF('[1]liste faunistique à coller'!F11="","",'[1]liste faunistique à coller'!F11)</f>
      </c>
      <c r="H101" s="154">
        <f>IF('[1]liste faunistique à coller'!G11="","",'[1]liste faunistique à coller'!G11)</f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61"/>
      <c r="V101" s="61"/>
    </row>
    <row r="102" spans="1:22" ht="14.25">
      <c r="A102" s="135" t="str">
        <f t="shared" si="0"/>
        <v>06178600</v>
      </c>
      <c r="B102" s="136">
        <f t="shared" si="0"/>
        <v>41485</v>
      </c>
      <c r="C102" s="154" t="str">
        <f>IF('[1]liste faunistique à coller'!B12="","",'[1]liste faunistique à coller'!B12)</f>
        <v>Tinodes</v>
      </c>
      <c r="D102" s="154">
        <f>IF('[1]liste faunistique à coller'!C12="","",'[1]liste faunistique à coller'!C12)</f>
        <v>245</v>
      </c>
      <c r="E102" s="154">
        <f>IF('[1]liste faunistique à coller'!D12="","",'[1]liste faunistique à coller'!D12)</f>
        <v>1</v>
      </c>
      <c r="F102" s="154">
        <f>IF('[1]liste faunistique à coller'!E12="","",'[1]liste faunistique à coller'!E12)</f>
        <v>4</v>
      </c>
      <c r="G102" s="154">
        <f>IF('[1]liste faunistique à coller'!F12="","",'[1]liste faunistique à coller'!F12)</f>
      </c>
      <c r="H102" s="154">
        <f>IF('[1]liste faunistique à coller'!G12="","",'[1]liste faunistique à coller'!G12)</f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61"/>
      <c r="V102" s="61"/>
    </row>
    <row r="103" spans="1:22" ht="14.25">
      <c r="A103" s="135" t="str">
        <f t="shared" si="0"/>
        <v>06178600</v>
      </c>
      <c r="B103" s="136">
        <f t="shared" si="0"/>
        <v>41485</v>
      </c>
      <c r="C103" s="154" t="str">
        <f>IF('[1]liste faunistique à coller'!B13="","",'[1]liste faunistique à coller'!B13)</f>
        <v>Baetidae</v>
      </c>
      <c r="D103" s="154">
        <f>IF('[1]liste faunistique à coller'!C13="","",'[1]liste faunistique à coller'!C13)</f>
        <v>363</v>
      </c>
      <c r="E103" s="154">
        <f>IF('[1]liste faunistique à coller'!D13="","",'[1]liste faunistique à coller'!D13)</f>
        <v>2</v>
      </c>
      <c r="F103" s="154">
        <f>IF('[1]liste faunistique à coller'!E13="","",'[1]liste faunistique à coller'!E13)</f>
        <v>4</v>
      </c>
      <c r="G103" s="154">
        <f>IF('[1]liste faunistique à coller'!F13="","",'[1]liste faunistique à coller'!F13)</f>
      </c>
      <c r="H103" s="154">
        <f>IF('[1]liste faunistique à coller'!G13="","",'[1]liste faunistique à coller'!G13)</f>
      </c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61"/>
      <c r="V103" s="61"/>
    </row>
    <row r="104" spans="1:22" ht="14.25">
      <c r="A104" s="135" t="str">
        <f t="shared" si="0"/>
        <v>06178600</v>
      </c>
      <c r="B104" s="136">
        <f t="shared" si="0"/>
        <v>41485</v>
      </c>
      <c r="C104" s="154" t="str">
        <f>IF('[1]liste faunistique à coller'!B14="","",'[1]liste faunistique à coller'!B14)</f>
        <v>Centroptilum</v>
      </c>
      <c r="D104" s="154">
        <f>IF('[1]liste faunistique à coller'!C14="","",'[1]liste faunistique à coller'!C14)</f>
        <v>383</v>
      </c>
      <c r="E104" s="154">
        <f>IF('[1]liste faunistique à coller'!D14="","",'[1]liste faunistique à coller'!D14)</f>
        <v>5</v>
      </c>
      <c r="F104" s="154">
        <f>IF('[1]liste faunistique à coller'!E14="","",'[1]liste faunistique à coller'!E14)</f>
      </c>
      <c r="G104" s="154">
        <f>IF('[1]liste faunistique à coller'!F14="","",'[1]liste faunistique à coller'!F14)</f>
        <v>1</v>
      </c>
      <c r="H104" s="154">
        <f>IF('[1]liste faunistique à coller'!G14="","",'[1]liste faunistique à coller'!G14)</f>
      </c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61"/>
      <c r="V104" s="61"/>
    </row>
    <row r="105" spans="1:22" ht="14.25">
      <c r="A105" s="135" t="str">
        <f t="shared" si="0"/>
        <v>06178600</v>
      </c>
      <c r="B105" s="136">
        <f t="shared" si="0"/>
        <v>41485</v>
      </c>
      <c r="C105" s="154" t="str">
        <f>IF('[1]liste faunistique à coller'!B15="","",'[1]liste faunistique à coller'!B15)</f>
        <v>Cloeon</v>
      </c>
      <c r="D105" s="154">
        <f>IF('[1]liste faunistique à coller'!C15="","",'[1]liste faunistique à coller'!C15)</f>
        <v>387</v>
      </c>
      <c r="E105" s="154">
        <f>IF('[1]liste faunistique à coller'!D15="","",'[1]liste faunistique à coller'!D15)</f>
      </c>
      <c r="F105" s="154">
        <f>IF('[1]liste faunistique à coller'!E15="","",'[1]liste faunistique à coller'!E15)</f>
        <v>1</v>
      </c>
      <c r="G105" s="154">
        <f>IF('[1]liste faunistique à coller'!F15="","",'[1]liste faunistique à coller'!F15)</f>
      </c>
      <c r="H105" s="154">
        <f>IF('[1]liste faunistique à coller'!G15="","",'[1]liste faunistique à coller'!G15)</f>
        <v>1</v>
      </c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61"/>
      <c r="V105" s="61"/>
    </row>
    <row r="106" spans="1:22" ht="14.25">
      <c r="A106" s="135" t="str">
        <f t="shared" si="0"/>
        <v>06178600</v>
      </c>
      <c r="B106" s="136">
        <f t="shared" si="0"/>
        <v>41485</v>
      </c>
      <c r="C106" s="154" t="str">
        <f>IF('[1]liste faunistique à coller'!B16="","",'[1]liste faunistique à coller'!B16)</f>
        <v>Caenis</v>
      </c>
      <c r="D106" s="154">
        <f>IF('[1]liste faunistique à coller'!C16="","",'[1]liste faunistique à coller'!C16)</f>
        <v>457</v>
      </c>
      <c r="E106" s="154">
        <f>IF('[1]liste faunistique à coller'!D16="","",'[1]liste faunistique à coller'!D16)</f>
        <v>7</v>
      </c>
      <c r="F106" s="154">
        <f>IF('[1]liste faunistique à coller'!E16="","",'[1]liste faunistique à coller'!E16)</f>
        <v>262</v>
      </c>
      <c r="G106" s="154">
        <f>IF('[1]liste faunistique à coller'!F16="","",'[1]liste faunistique à coller'!F16)</f>
      </c>
      <c r="H106" s="154">
        <f>IF('[1]liste faunistique à coller'!G16="","",'[1]liste faunistique à coller'!G16)</f>
        <v>2</v>
      </c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61"/>
      <c r="V106" s="61"/>
    </row>
    <row r="107" spans="1:22" ht="14.25">
      <c r="A107" s="135" t="str">
        <f t="shared" si="0"/>
        <v>06178600</v>
      </c>
      <c r="B107" s="136">
        <f t="shared" si="0"/>
        <v>41485</v>
      </c>
      <c r="C107" s="154" t="str">
        <f>IF('[1]liste faunistique à coller'!B17="","",'[1]liste faunistique à coller'!B17)</f>
        <v>Leptophlebiidae</v>
      </c>
      <c r="D107" s="154">
        <f>IF('[1]liste faunistique à coller'!C17="","",'[1]liste faunistique à coller'!C17)</f>
        <v>473</v>
      </c>
      <c r="E107" s="154">
        <f>IF('[1]liste faunistique à coller'!D17="","",'[1]liste faunistique à coller'!D17)</f>
      </c>
      <c r="F107" s="154">
        <f>IF('[1]liste faunistique à coller'!E17="","",'[1]liste faunistique à coller'!E17)</f>
        <v>33</v>
      </c>
      <c r="G107" s="154">
        <f>IF('[1]liste faunistique à coller'!F17="","",'[1]liste faunistique à coller'!F17)</f>
      </c>
      <c r="H107" s="154">
        <f>IF('[1]liste faunistique à coller'!G17="","",'[1]liste faunistique à coller'!G17)</f>
        <v>2</v>
      </c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61"/>
      <c r="V107" s="61"/>
    </row>
    <row r="108" spans="1:22" ht="14.25">
      <c r="A108" s="135" t="str">
        <f t="shared" si="0"/>
        <v>06178600</v>
      </c>
      <c r="B108" s="136">
        <f t="shared" si="0"/>
        <v>41485</v>
      </c>
      <c r="C108" s="154" t="str">
        <f>IF('[1]liste faunistique à coller'!B18="","",'[1]liste faunistique à coller'!B18)</f>
        <v>Choroterpes</v>
      </c>
      <c r="D108" s="154">
        <f>IF('[1]liste faunistique à coller'!C18="","",'[1]liste faunistique à coller'!C18)</f>
        <v>474</v>
      </c>
      <c r="E108" s="154">
        <f>IF('[1]liste faunistique à coller'!D18="","",'[1]liste faunistique à coller'!D18)</f>
      </c>
      <c r="F108" s="154">
        <f>IF('[1]liste faunistique à coller'!E18="","",'[1]liste faunistique à coller'!E18)</f>
        <v>62</v>
      </c>
      <c r="G108" s="154">
        <f>IF('[1]liste faunistique à coller'!F18="","",'[1]liste faunistique à coller'!F18)</f>
      </c>
      <c r="H108" s="154">
        <f>IF('[1]liste faunistique à coller'!G18="","",'[1]liste faunistique à coller'!G18)</f>
      </c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61"/>
      <c r="V108" s="61"/>
    </row>
    <row r="109" spans="1:22" ht="14.25">
      <c r="A109" s="135" t="str">
        <f t="shared" si="0"/>
        <v>06178600</v>
      </c>
      <c r="B109" s="136">
        <f t="shared" si="0"/>
        <v>41485</v>
      </c>
      <c r="C109" s="154" t="str">
        <f>IF('[1]liste faunistique à coller'!B19="","",'[1]liste faunistique à coller'!B19)</f>
        <v>Thraulus</v>
      </c>
      <c r="D109" s="154">
        <f>IF('[1]liste faunistique à coller'!C19="","",'[1]liste faunistique à coller'!C19)</f>
        <v>476</v>
      </c>
      <c r="E109" s="154">
        <f>IF('[1]liste faunistique à coller'!D19="","",'[1]liste faunistique à coller'!D19)</f>
        <v>3</v>
      </c>
      <c r="F109" s="154">
        <f>IF('[1]liste faunistique à coller'!E19="","",'[1]liste faunistique à coller'!E19)</f>
        <v>8</v>
      </c>
      <c r="G109" s="154">
        <f>IF('[1]liste faunistique à coller'!F19="","",'[1]liste faunistique à coller'!F19)</f>
      </c>
      <c r="H109" s="154">
        <f>IF('[1]liste faunistique à coller'!G19="","",'[1]liste faunistique à coller'!G19)</f>
        <v>3</v>
      </c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61"/>
      <c r="V109" s="61"/>
    </row>
    <row r="110" spans="1:22" ht="14.25">
      <c r="A110" s="135" t="str">
        <f t="shared" si="0"/>
        <v>06178600</v>
      </c>
      <c r="B110" s="136">
        <f t="shared" si="0"/>
        <v>41485</v>
      </c>
      <c r="C110" s="154" t="str">
        <f>IF('[1]liste faunistique à coller'!B20="","",'[1]liste faunistique à coller'!B20)</f>
        <v>Ephoron</v>
      </c>
      <c r="D110" s="154">
        <f>IF('[1]liste faunistique à coller'!C20="","",'[1]liste faunistique à coller'!C20)</f>
        <v>496</v>
      </c>
      <c r="E110" s="154">
        <f>IF('[1]liste faunistique à coller'!D20="","",'[1]liste faunistique à coller'!D20)</f>
      </c>
      <c r="F110" s="154">
        <f>IF('[1]liste faunistique à coller'!E20="","",'[1]liste faunistique à coller'!E20)</f>
        <v>2</v>
      </c>
      <c r="G110" s="154">
        <f>IF('[1]liste faunistique à coller'!F20="","",'[1]liste faunistique à coller'!F20)</f>
      </c>
      <c r="H110" s="154">
        <f>IF('[1]liste faunistique à coller'!G20="","",'[1]liste faunistique à coller'!G20)</f>
      </c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61"/>
      <c r="V110" s="61"/>
    </row>
    <row r="111" spans="1:22" ht="14.25">
      <c r="A111" s="135" t="str">
        <f t="shared" si="0"/>
        <v>06178600</v>
      </c>
      <c r="B111" s="136">
        <f t="shared" si="0"/>
        <v>41485</v>
      </c>
      <c r="C111" s="154" t="str">
        <f>IF('[1]liste faunistique à coller'!B21="","",'[1]liste faunistique à coller'!B21)</f>
        <v>Micronecta</v>
      </c>
      <c r="D111" s="154">
        <f>IF('[1]liste faunistique à coller'!C21="","",'[1]liste faunistique à coller'!C21)</f>
        <v>719</v>
      </c>
      <c r="E111" s="154">
        <f>IF('[1]liste faunistique à coller'!D21="","",'[1]liste faunistique à coller'!D21)</f>
        <v>8</v>
      </c>
      <c r="F111" s="154">
        <f>IF('[1]liste faunistique à coller'!E21="","",'[1]liste faunistique à coller'!E21)</f>
        <v>16</v>
      </c>
      <c r="G111" s="154">
        <f>IF('[1]liste faunistique à coller'!F21="","",'[1]liste faunistique à coller'!F21)</f>
      </c>
      <c r="H111" s="154">
        <f>IF('[1]liste faunistique à coller'!G21="","",'[1]liste faunistique à coller'!G21)</f>
        <v>5</v>
      </c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61"/>
      <c r="V111" s="61"/>
    </row>
    <row r="112" spans="1:22" ht="14.25">
      <c r="A112" s="135" t="str">
        <f t="shared" si="0"/>
        <v>06178600</v>
      </c>
      <c r="B112" s="136">
        <f t="shared" si="0"/>
        <v>41485</v>
      </c>
      <c r="C112" s="154" t="str">
        <f>IF('[1]liste faunistique à coller'!B22="","",'[1]liste faunistique à coller'!B22)</f>
        <v>Gerris</v>
      </c>
      <c r="D112" s="154">
        <f>IF('[1]liste faunistique à coller'!C22="","",'[1]liste faunistique à coller'!C22)</f>
        <v>735</v>
      </c>
      <c r="E112" s="154">
        <f>IF('[1]liste faunistique à coller'!D22="","",'[1]liste faunistique à coller'!D22)</f>
        <v>2</v>
      </c>
      <c r="F112" s="154">
        <f>IF('[1]liste faunistique à coller'!E22="","",'[1]liste faunistique à coller'!E22)</f>
      </c>
      <c r="G112" s="154">
        <f>IF('[1]liste faunistique à coller'!F22="","",'[1]liste faunistique à coller'!F22)</f>
        <v>1</v>
      </c>
      <c r="H112" s="154">
        <f>IF('[1]liste faunistique à coller'!G22="","",'[1]liste faunistique à coller'!G22)</f>
      </c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61"/>
      <c r="V112" s="61"/>
    </row>
    <row r="113" spans="1:22" ht="14.25">
      <c r="A113" s="135" t="str">
        <f t="shared" si="0"/>
        <v>06178600</v>
      </c>
      <c r="B113" s="136">
        <f t="shared" si="0"/>
        <v>41485</v>
      </c>
      <c r="C113" s="154" t="str">
        <f>IF('[1]liste faunistique à coller'!B23="","",'[1]liste faunistique à coller'!B23)</f>
        <v>Esolus</v>
      </c>
      <c r="D113" s="154">
        <f>IF('[1]liste faunistique à coller'!C23="","",'[1]liste faunistique à coller'!C23)</f>
        <v>619</v>
      </c>
      <c r="E113" s="154">
        <f>IF('[1]liste faunistique à coller'!D23="","",'[1]liste faunistique à coller'!D23)</f>
        <v>1</v>
      </c>
      <c r="F113" s="154">
        <f>IF('[1]liste faunistique à coller'!E23="","",'[1]liste faunistique à coller'!E23)</f>
      </c>
      <c r="G113" s="154">
        <f>IF('[1]liste faunistique à coller'!F23="","",'[1]liste faunistique à coller'!F23)</f>
      </c>
      <c r="H113" s="154">
        <f>IF('[1]liste faunistique à coller'!G23="","",'[1]liste faunistique à coller'!G23)</f>
      </c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61"/>
      <c r="V113" s="61"/>
    </row>
    <row r="114" spans="1:22" ht="14.25">
      <c r="A114" s="135" t="str">
        <f t="shared" si="0"/>
        <v>06178600</v>
      </c>
      <c r="B114" s="136">
        <f t="shared" si="0"/>
        <v>41485</v>
      </c>
      <c r="C114" s="154" t="str">
        <f>IF('[1]liste faunistique à coller'!B24="","",'[1]liste faunistique à coller'!B24)</f>
        <v>Limnius</v>
      </c>
      <c r="D114" s="154">
        <f>IF('[1]liste faunistique à coller'!C24="","",'[1]liste faunistique à coller'!C24)</f>
        <v>623</v>
      </c>
      <c r="E114" s="154">
        <f>IF('[1]liste faunistique à coller'!D24="","",'[1]liste faunistique à coller'!D24)</f>
      </c>
      <c r="F114" s="154">
        <f>IF('[1]liste faunistique à coller'!E24="","",'[1]liste faunistique à coller'!E24)</f>
      </c>
      <c r="G114" s="154">
        <f>IF('[1]liste faunistique à coller'!F24="","",'[1]liste faunistique à coller'!F24)</f>
      </c>
      <c r="H114" s="154">
        <f>IF('[1]liste faunistique à coller'!G24="","",'[1]liste faunistique à coller'!G24)</f>
        <v>1</v>
      </c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61"/>
      <c r="V114" s="61"/>
    </row>
    <row r="115" spans="1:22" ht="14.25">
      <c r="A115" s="135" t="str">
        <f t="shared" si="0"/>
        <v>06178600</v>
      </c>
      <c r="B115" s="136">
        <f t="shared" si="0"/>
        <v>41485</v>
      </c>
      <c r="C115" s="154" t="str">
        <f>IF('[1]liste faunistique à coller'!B25="","",'[1]liste faunistique à coller'!B25)</f>
        <v>Normandia</v>
      </c>
      <c r="D115" s="154">
        <f>IF('[1]liste faunistique à coller'!C25="","",'[1]liste faunistique à coller'!C25)</f>
        <v>624</v>
      </c>
      <c r="E115" s="154">
        <f>IF('[1]liste faunistique à coller'!D25="","",'[1]liste faunistique à coller'!D25)</f>
      </c>
      <c r="F115" s="154">
        <f>IF('[1]liste faunistique à coller'!E25="","",'[1]liste faunistique à coller'!E25)</f>
      </c>
      <c r="G115" s="154">
        <f>IF('[1]liste faunistique à coller'!F25="","",'[1]liste faunistique à coller'!F25)</f>
        <v>1</v>
      </c>
      <c r="H115" s="154">
        <f>IF('[1]liste faunistique à coller'!G25="","",'[1]liste faunistique à coller'!G25)</f>
      </c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61"/>
      <c r="V115" s="61"/>
    </row>
    <row r="116" spans="1:22" ht="14.25">
      <c r="A116" s="135" t="str">
        <f t="shared" si="0"/>
        <v>06178600</v>
      </c>
      <c r="B116" s="136">
        <f t="shared" si="0"/>
        <v>41485</v>
      </c>
      <c r="C116" s="154" t="str">
        <f>IF('[1]liste faunistique à coller'!B26="","",'[1]liste faunistique à coller'!B26)</f>
        <v>Oulimnius</v>
      </c>
      <c r="D116" s="154">
        <f>IF('[1]liste faunistique à coller'!C26="","",'[1]liste faunistique à coller'!C26)</f>
        <v>622</v>
      </c>
      <c r="E116" s="154">
        <f>IF('[1]liste faunistique à coller'!D26="","",'[1]liste faunistique à coller'!D26)</f>
        <v>4</v>
      </c>
      <c r="F116" s="154">
        <f>IF('[1]liste faunistique à coller'!E26="","",'[1]liste faunistique à coller'!E26)</f>
      </c>
      <c r="G116" s="154">
        <f>IF('[1]liste faunistique à coller'!F26="","",'[1]liste faunistique à coller'!F26)</f>
        <v>7</v>
      </c>
      <c r="H116" s="154">
        <f>IF('[1]liste faunistique à coller'!G26="","",'[1]liste faunistique à coller'!G26)</f>
        <v>2</v>
      </c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61"/>
      <c r="V116" s="61"/>
    </row>
    <row r="117" spans="1:22" ht="14.25">
      <c r="A117" s="135" t="str">
        <f t="shared" si="0"/>
        <v>06178600</v>
      </c>
      <c r="B117" s="136">
        <f t="shared" si="0"/>
        <v>41485</v>
      </c>
      <c r="C117" s="154" t="str">
        <f>IF('[1]liste faunistique à coller'!B27="","",'[1]liste faunistique à coller'!B27)</f>
        <v>Stenelmis</v>
      </c>
      <c r="D117" s="154">
        <f>IF('[1]liste faunistique à coller'!C27="","",'[1]liste faunistique à coller'!C27)</f>
        <v>617</v>
      </c>
      <c r="E117" s="154">
        <f>IF('[1]liste faunistique à coller'!D27="","",'[1]liste faunistique à coller'!D27)</f>
        <v>1</v>
      </c>
      <c r="F117" s="154">
        <f>IF('[1]liste faunistique à coller'!E27="","",'[1]liste faunistique à coller'!E27)</f>
      </c>
      <c r="G117" s="154">
        <f>IF('[1]liste faunistique à coller'!F27="","",'[1]liste faunistique à coller'!F27)</f>
      </c>
      <c r="H117" s="154">
        <f>IF('[1]liste faunistique à coller'!G27="","",'[1]liste faunistique à coller'!G27)</f>
      </c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61"/>
      <c r="V117" s="61"/>
    </row>
    <row r="118" spans="1:22" ht="14.25">
      <c r="A118" s="135" t="str">
        <f t="shared" si="0"/>
        <v>06178600</v>
      </c>
      <c r="B118" s="136">
        <f t="shared" si="0"/>
        <v>41485</v>
      </c>
      <c r="C118" s="154" t="str">
        <f>IF('[1]liste faunistique à coller'!B28="","",'[1]liste faunistique à coller'!B28)</f>
        <v>Athericidae</v>
      </c>
      <c r="D118" s="154">
        <f>IF('[1]liste faunistique à coller'!C28="","",'[1]liste faunistique à coller'!C28)</f>
        <v>838</v>
      </c>
      <c r="E118" s="154">
        <f>IF('[1]liste faunistique à coller'!D28="","",'[1]liste faunistique à coller'!D28)</f>
      </c>
      <c r="F118" s="154">
        <f>IF('[1]liste faunistique à coller'!E28="","",'[1]liste faunistique à coller'!E28)</f>
      </c>
      <c r="G118" s="154">
        <f>IF('[1]liste faunistique à coller'!F28="","",'[1]liste faunistique à coller'!F28)</f>
      </c>
      <c r="H118" s="154">
        <f>IF('[1]liste faunistique à coller'!G28="","",'[1]liste faunistique à coller'!G28)</f>
        <v>1</v>
      </c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61"/>
      <c r="V118" s="61"/>
    </row>
    <row r="119" spans="1:22" ht="14.25">
      <c r="A119" s="135" t="str">
        <f t="shared" si="0"/>
        <v>06178600</v>
      </c>
      <c r="B119" s="136">
        <f t="shared" si="0"/>
        <v>41485</v>
      </c>
      <c r="C119" s="154" t="str">
        <f>IF('[1]liste faunistique à coller'!B29="","",'[1]liste faunistique à coller'!B29)</f>
        <v>Ceratopogonidae</v>
      </c>
      <c r="D119" s="154">
        <f>IF('[1]liste faunistique à coller'!C29="","",'[1]liste faunistique à coller'!C29)</f>
        <v>819</v>
      </c>
      <c r="E119" s="154">
        <f>IF('[1]liste faunistique à coller'!D29="","",'[1]liste faunistique à coller'!D29)</f>
        <v>1</v>
      </c>
      <c r="F119" s="154">
        <f>IF('[1]liste faunistique à coller'!E29="","",'[1]liste faunistique à coller'!E29)</f>
        <v>1</v>
      </c>
      <c r="G119" s="154">
        <f>IF('[1]liste faunistique à coller'!F29="","",'[1]liste faunistique à coller'!F29)</f>
      </c>
      <c r="H119" s="154">
        <f>IF('[1]liste faunistique à coller'!G29="","",'[1]liste faunistique à coller'!G29)</f>
        <v>1</v>
      </c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61"/>
      <c r="V119" s="61"/>
    </row>
    <row r="120" spans="1:22" ht="14.25">
      <c r="A120" s="135" t="str">
        <f t="shared" si="0"/>
        <v>06178600</v>
      </c>
      <c r="B120" s="136">
        <f t="shared" si="0"/>
        <v>41485</v>
      </c>
      <c r="C120" s="154" t="str">
        <f>IF('[1]liste faunistique à coller'!B30="","",'[1]liste faunistique à coller'!B30)</f>
        <v>Chironomidae</v>
      </c>
      <c r="D120" s="154">
        <f>IF('[1]liste faunistique à coller'!C30="","",'[1]liste faunistique à coller'!C30)</f>
        <v>807</v>
      </c>
      <c r="E120" s="154">
        <f>IF('[1]liste faunistique à coller'!D30="","",'[1]liste faunistique à coller'!D30)</f>
        <v>52</v>
      </c>
      <c r="F120" s="154">
        <f>IF('[1]liste faunistique à coller'!E30="","",'[1]liste faunistique à coller'!E30)</f>
        <v>101</v>
      </c>
      <c r="G120" s="154">
        <f>IF('[1]liste faunistique à coller'!F30="","",'[1]liste faunistique à coller'!F30)</f>
        <v>45</v>
      </c>
      <c r="H120" s="154">
        <f>IF('[1]liste faunistique à coller'!G30="","",'[1]liste faunistique à coller'!G30)</f>
        <v>4</v>
      </c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61"/>
      <c r="V120" s="61"/>
    </row>
    <row r="121" spans="1:22" ht="14.25">
      <c r="A121" s="135" t="str">
        <f t="shared" si="0"/>
        <v>06178600</v>
      </c>
      <c r="B121" s="136">
        <f t="shared" si="0"/>
        <v>41485</v>
      </c>
      <c r="C121" s="154" t="str">
        <f>IF('[1]liste faunistique à coller'!B31="","",'[1]liste faunistique à coller'!B31)</f>
        <v>Tipulidae</v>
      </c>
      <c r="D121" s="154">
        <f>IF('[1]liste faunistique à coller'!C31="","",'[1]liste faunistique à coller'!C31)</f>
        <v>753</v>
      </c>
      <c r="E121" s="154">
        <f>IF('[1]liste faunistique à coller'!D31="","",'[1]liste faunistique à coller'!D31)</f>
        <v>3</v>
      </c>
      <c r="F121" s="154">
        <f>IF('[1]liste faunistique à coller'!E31="","",'[1]liste faunistique à coller'!E31)</f>
      </c>
      <c r="G121" s="154">
        <f>IF('[1]liste faunistique à coller'!F31="","",'[1]liste faunistique à coller'!F31)</f>
      </c>
      <c r="H121" s="154">
        <f>IF('[1]liste faunistique à coller'!G31="","",'[1]liste faunistique à coller'!G31)</f>
      </c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61"/>
      <c r="V121" s="61"/>
    </row>
    <row r="122" spans="1:22" ht="14.25">
      <c r="A122" s="135" t="str">
        <f t="shared" si="0"/>
        <v>06178600</v>
      </c>
      <c r="B122" s="136">
        <f t="shared" si="0"/>
        <v>41485</v>
      </c>
      <c r="C122" s="154" t="str">
        <f>IF('[1]liste faunistique à coller'!B32="","",'[1]liste faunistique à coller'!B32)</f>
        <v>ODONATA</v>
      </c>
      <c r="D122" s="154">
        <f>IF('[1]liste faunistique à coller'!C32="","",'[1]liste faunistique à coller'!C32)</f>
        <v>648</v>
      </c>
      <c r="E122" s="154">
        <f>IF('[1]liste faunistique à coller'!D32="","",'[1]liste faunistique à coller'!D32)</f>
        <v>304</v>
      </c>
      <c r="F122" s="154">
        <f>IF('[1]liste faunistique à coller'!E32="","",'[1]liste faunistique à coller'!E32)</f>
      </c>
      <c r="G122" s="154">
        <f>IF('[1]liste faunistique à coller'!F32="","",'[1]liste faunistique à coller'!F32)</f>
      </c>
      <c r="H122" s="154">
        <f>IF('[1]liste faunistique à coller'!G32="","",'[1]liste faunistique à coller'!G32)</f>
      </c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61"/>
      <c r="V122" s="61"/>
    </row>
    <row r="123" spans="1:22" ht="14.25">
      <c r="A123" s="135" t="str">
        <f t="shared" si="0"/>
        <v>06178600</v>
      </c>
      <c r="B123" s="136">
        <f t="shared" si="0"/>
        <v>41485</v>
      </c>
      <c r="C123" s="154" t="str">
        <f>IF('[1]liste faunistique à coller'!B33="","",'[1]liste faunistique à coller'!B33)</f>
        <v>Aeshnidae</v>
      </c>
      <c r="D123" s="154">
        <f>IF('[1]liste faunistique à coller'!C33="","",'[1]liste faunistique à coller'!C33)</f>
        <v>669</v>
      </c>
      <c r="E123" s="154">
        <f>IF('[1]liste faunistique à coller'!D33="","",'[1]liste faunistique à coller'!D33)</f>
        <v>1</v>
      </c>
      <c r="F123" s="154">
        <f>IF('[1]liste faunistique à coller'!E33="","",'[1]liste faunistique à coller'!E33)</f>
      </c>
      <c r="G123" s="154">
        <f>IF('[1]liste faunistique à coller'!F33="","",'[1]liste faunistique à coller'!F33)</f>
      </c>
      <c r="H123" s="154">
        <f>IF('[1]liste faunistique à coller'!G33="","",'[1]liste faunistique à coller'!G33)</f>
      </c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61"/>
      <c r="V123" s="61"/>
    </row>
    <row r="124" spans="1:22" ht="14.25">
      <c r="A124" s="135" t="str">
        <f t="shared" si="0"/>
        <v>06178600</v>
      </c>
      <c r="B124" s="136">
        <f t="shared" si="0"/>
        <v>41485</v>
      </c>
      <c r="C124" s="154" t="str">
        <f>IF('[1]liste faunistique à coller'!B34="","",'[1]liste faunistique à coller'!B34)</f>
        <v>Coenagrionidae</v>
      </c>
      <c r="D124" s="154">
        <f>IF('[1]liste faunistique à coller'!C34="","",'[1]liste faunistique à coller'!C34)</f>
        <v>658</v>
      </c>
      <c r="E124" s="154">
        <f>IF('[1]liste faunistique à coller'!D34="","",'[1]liste faunistique à coller'!D34)</f>
        <v>16</v>
      </c>
      <c r="F124" s="154">
        <f>IF('[1]liste faunistique à coller'!E34="","",'[1]liste faunistique à coller'!E34)</f>
        <v>3</v>
      </c>
      <c r="G124" s="154">
        <f>IF('[1]liste faunistique à coller'!F34="","",'[1]liste faunistique à coller'!F34)</f>
        <v>8</v>
      </c>
      <c r="H124" s="154">
        <f>IF('[1]liste faunistique à coller'!G34="","",'[1]liste faunistique à coller'!G34)</f>
        <v>1</v>
      </c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61"/>
      <c r="V124" s="61"/>
    </row>
    <row r="125" spans="1:22" ht="14.25">
      <c r="A125" s="135" t="str">
        <f t="shared" si="0"/>
        <v>06178600</v>
      </c>
      <c r="B125" s="136">
        <f t="shared" si="0"/>
        <v>41485</v>
      </c>
      <c r="C125" s="154" t="str">
        <f>IF('[1]liste faunistique à coller'!B35="","",'[1]liste faunistique à coller'!B35)</f>
        <v>Corduliidae</v>
      </c>
      <c r="D125" s="154">
        <f>IF('[1]liste faunistique à coller'!C35="","",'[1]liste faunistique à coller'!C35)</f>
        <v>690</v>
      </c>
      <c r="E125" s="154">
        <f>IF('[1]liste faunistique à coller'!D35="","",'[1]liste faunistique à coller'!D35)</f>
        <v>1</v>
      </c>
      <c r="F125" s="154">
        <f>IF('[1]liste faunistique à coller'!E35="","",'[1]liste faunistique à coller'!E35)</f>
      </c>
      <c r="G125" s="154">
        <f>IF('[1]liste faunistique à coller'!F35="","",'[1]liste faunistique à coller'!F35)</f>
      </c>
      <c r="H125" s="154">
        <f>IF('[1]liste faunistique à coller'!G35="","",'[1]liste faunistique à coller'!G35)</f>
      </c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61"/>
      <c r="V125" s="61"/>
    </row>
    <row r="126" spans="1:22" ht="14.25">
      <c r="A126" s="135" t="str">
        <f t="shared" si="0"/>
        <v>06178600</v>
      </c>
      <c r="B126" s="136">
        <f t="shared" si="0"/>
        <v>41485</v>
      </c>
      <c r="C126" s="154" t="str">
        <f>IF('[1]liste faunistique à coller'!B36="","",'[1]liste faunistique à coller'!B36)</f>
        <v>Oxygastra</v>
      </c>
      <c r="D126" s="154">
        <f>IF('[1]liste faunistique à coller'!C36="","",'[1]liste faunistique à coller'!C36)</f>
        <v>691</v>
      </c>
      <c r="E126" s="154">
        <f>IF('[1]liste faunistique à coller'!D36="","",'[1]liste faunistique à coller'!D36)</f>
      </c>
      <c r="F126" s="154">
        <f>IF('[1]liste faunistique à coller'!E36="","",'[1]liste faunistique à coller'!E36)</f>
      </c>
      <c r="G126" s="154">
        <f>IF('[1]liste faunistique à coller'!F36="","",'[1]liste faunistique à coller'!F36)</f>
      </c>
      <c r="H126" s="154">
        <f>IF('[1]liste faunistique à coller'!G36="","",'[1]liste faunistique à coller'!G36)</f>
        <v>8</v>
      </c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61"/>
      <c r="V126" s="61"/>
    </row>
    <row r="127" spans="1:22" ht="14.25">
      <c r="A127" s="135" t="str">
        <f t="shared" si="0"/>
        <v>06178600</v>
      </c>
      <c r="B127" s="136">
        <f t="shared" si="0"/>
        <v>41485</v>
      </c>
      <c r="C127" s="154" t="str">
        <f>IF('[1]liste faunistique à coller'!B37="","",'[1]liste faunistique à coller'!B37)</f>
        <v>Gomphus</v>
      </c>
      <c r="D127" s="154">
        <f>IF('[1]liste faunistique à coller'!C37="","",'[1]liste faunistique à coller'!C37)</f>
        <v>679</v>
      </c>
      <c r="E127" s="154">
        <f>IF('[1]liste faunistique à coller'!D37="","",'[1]liste faunistique à coller'!D37)</f>
        <v>1</v>
      </c>
      <c r="F127" s="154">
        <f>IF('[1]liste faunistique à coller'!E37="","",'[1]liste faunistique à coller'!E37)</f>
      </c>
      <c r="G127" s="154">
        <f>IF('[1]liste faunistique à coller'!F37="","",'[1]liste faunistique à coller'!F37)</f>
      </c>
      <c r="H127" s="154">
        <f>IF('[1]liste faunistique à coller'!G37="","",'[1]liste faunistique à coller'!G37)</f>
      </c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61"/>
      <c r="V127" s="61"/>
    </row>
    <row r="128" spans="1:22" ht="14.25">
      <c r="A128" s="135" t="str">
        <f aca="true" t="shared" si="1" ref="A128:B159">+A$94</f>
        <v>06178600</v>
      </c>
      <c r="B128" s="136">
        <f t="shared" si="1"/>
        <v>41485</v>
      </c>
      <c r="C128" s="154" t="str">
        <f>IF('[1]liste faunistique à coller'!B38="","",'[1]liste faunistique à coller'!B38)</f>
        <v>Platycnemis</v>
      </c>
      <c r="D128" s="154">
        <f>IF('[1]liste faunistique à coller'!C38="","",'[1]liste faunistique à coller'!C38)</f>
        <v>657</v>
      </c>
      <c r="E128" s="154">
        <f>IF('[1]liste faunistique à coller'!D38="","",'[1]liste faunistique à coller'!D38)</f>
        <v>4</v>
      </c>
      <c r="F128" s="154">
        <f>IF('[1]liste faunistique à coller'!E38="","",'[1]liste faunistique à coller'!E38)</f>
        <v>1</v>
      </c>
      <c r="G128" s="154">
        <f>IF('[1]liste faunistique à coller'!F38="","",'[1]liste faunistique à coller'!F38)</f>
      </c>
      <c r="H128" s="154">
        <f>IF('[1]liste faunistique à coller'!G38="","",'[1]liste faunistique à coller'!G38)</f>
        <v>6</v>
      </c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61"/>
      <c r="V128" s="61"/>
    </row>
    <row r="129" spans="1:22" ht="14.25">
      <c r="A129" s="135" t="str">
        <f t="shared" si="1"/>
        <v>06178600</v>
      </c>
      <c r="B129" s="136">
        <f t="shared" si="1"/>
        <v>41485</v>
      </c>
      <c r="C129" s="154" t="str">
        <f>IF('[1]liste faunistique à coller'!B39="","",'[1]liste faunistique à coller'!B39)</f>
        <v>Sialis</v>
      </c>
      <c r="D129" s="154">
        <f>IF('[1]liste faunistique à coller'!C39="","",'[1]liste faunistique à coller'!C39)</f>
        <v>704</v>
      </c>
      <c r="E129" s="154">
        <f>IF('[1]liste faunistique à coller'!D39="","",'[1]liste faunistique à coller'!D39)</f>
      </c>
      <c r="F129" s="154">
        <f>IF('[1]liste faunistique à coller'!E39="","",'[1]liste faunistique à coller'!E39)</f>
        <v>1</v>
      </c>
      <c r="G129" s="154">
        <f>IF('[1]liste faunistique à coller'!F39="","",'[1]liste faunistique à coller'!F39)</f>
      </c>
      <c r="H129" s="154">
        <f>IF('[1]liste faunistique à coller'!G39="","",'[1]liste faunistique à coller'!G39)</f>
        <v>1</v>
      </c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61"/>
      <c r="V129" s="61"/>
    </row>
    <row r="130" spans="1:22" ht="14.25">
      <c r="A130" s="135" t="str">
        <f t="shared" si="1"/>
        <v>06178600</v>
      </c>
      <c r="B130" s="136">
        <f t="shared" si="1"/>
        <v>41485</v>
      </c>
      <c r="C130" s="154" t="str">
        <f>IF('[1]liste faunistique à coller'!B40="","",'[1]liste faunistique à coller'!B40)</f>
        <v>Sisyra</v>
      </c>
      <c r="D130" s="154">
        <f>IF('[1]liste faunistique à coller'!C40="","",'[1]liste faunistique à coller'!C40)</f>
        <v>856</v>
      </c>
      <c r="E130" s="154">
        <f>IF('[1]liste faunistique à coller'!D40="","",'[1]liste faunistique à coller'!D40)</f>
        <v>1</v>
      </c>
      <c r="F130" s="154">
        <f>IF('[1]liste faunistique à coller'!E40="","",'[1]liste faunistique à coller'!E40)</f>
      </c>
      <c r="G130" s="154">
        <f>IF('[1]liste faunistique à coller'!F40="","",'[1]liste faunistique à coller'!F40)</f>
      </c>
      <c r="H130" s="154">
        <f>IF('[1]liste faunistique à coller'!G40="","",'[1]liste faunistique à coller'!G40)</f>
      </c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61"/>
      <c r="V130" s="61"/>
    </row>
    <row r="131" spans="1:22" ht="14.25">
      <c r="A131" s="135" t="str">
        <f t="shared" si="1"/>
        <v>06178600</v>
      </c>
      <c r="B131" s="136">
        <f t="shared" si="1"/>
        <v>41485</v>
      </c>
      <c r="C131" s="154" t="str">
        <f>IF('[1]liste faunistique à coller'!B41="","",'[1]liste faunistique à coller'!B41)</f>
        <v>Asellidae</v>
      </c>
      <c r="D131" s="154">
        <f>IF('[1]liste faunistique à coller'!C41="","",'[1]liste faunistique à coller'!C41)</f>
        <v>880</v>
      </c>
      <c r="E131" s="154">
        <f>IF('[1]liste faunistique à coller'!D41="","",'[1]liste faunistique à coller'!D41)</f>
        <v>1</v>
      </c>
      <c r="F131" s="154">
        <f>IF('[1]liste faunistique à coller'!E41="","",'[1]liste faunistique à coller'!E41)</f>
      </c>
      <c r="G131" s="154">
        <f>IF('[1]liste faunistique à coller'!F41="","",'[1]liste faunistique à coller'!F41)</f>
      </c>
      <c r="H131" s="154">
        <f>IF('[1]liste faunistique à coller'!G41="","",'[1]liste faunistique à coller'!G41)</f>
      </c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61"/>
      <c r="V131" s="61"/>
    </row>
    <row r="132" spans="1:22" ht="14.25">
      <c r="A132" s="135" t="str">
        <f t="shared" si="1"/>
        <v>06178600</v>
      </c>
      <c r="B132" s="136">
        <f t="shared" si="1"/>
        <v>41485</v>
      </c>
      <c r="C132" s="154" t="str">
        <f>IF('[1]liste faunistique à coller'!B42="","",'[1]liste faunistique à coller'!B42)</f>
        <v>Atyaephyra</v>
      </c>
      <c r="D132" s="154">
        <f>IF('[1]liste faunistique à coller'!C42="","",'[1]liste faunistique à coller'!C42)</f>
        <v>861</v>
      </c>
      <c r="E132" s="154">
        <f>IF('[1]liste faunistique à coller'!D42="","",'[1]liste faunistique à coller'!D42)</f>
        <v>44</v>
      </c>
      <c r="F132" s="154">
        <f>IF('[1]liste faunistique à coller'!E42="","",'[1]liste faunistique à coller'!E42)</f>
      </c>
      <c r="G132" s="154">
        <f>IF('[1]liste faunistique à coller'!F42="","",'[1]liste faunistique à coller'!F42)</f>
      </c>
      <c r="H132" s="154">
        <f>IF('[1]liste faunistique à coller'!G42="","",'[1]liste faunistique à coller'!G42)</f>
      </c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61"/>
      <c r="V132" s="61"/>
    </row>
    <row r="133" spans="1:22" ht="14.25">
      <c r="A133" s="135" t="str">
        <f t="shared" si="1"/>
        <v>06178600</v>
      </c>
      <c r="B133" s="136">
        <f t="shared" si="1"/>
        <v>41485</v>
      </c>
      <c r="C133" s="154" t="str">
        <f>IF('[1]liste faunistique à coller'!B43="","",'[1]liste faunistique à coller'!B43)</f>
        <v>Orconectes</v>
      </c>
      <c r="D133" s="154">
        <f>IF('[1]liste faunistique à coller'!C43="","",'[1]liste faunistique à coller'!C43)</f>
        <v>870</v>
      </c>
      <c r="E133" s="154">
        <f>IF('[1]liste faunistique à coller'!D43="","",'[1]liste faunistique à coller'!D43)</f>
      </c>
      <c r="F133" s="154">
        <f>IF('[1]liste faunistique à coller'!E43="","",'[1]liste faunistique à coller'!E43)</f>
      </c>
      <c r="G133" s="154">
        <f>IF('[1]liste faunistique à coller'!F43="","",'[1]liste faunistique à coller'!F43)</f>
      </c>
      <c r="H133" s="154">
        <f>IF('[1]liste faunistique à coller'!G43="","",'[1]liste faunistique à coller'!G43)</f>
        <v>1</v>
      </c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61"/>
      <c r="V133" s="61"/>
    </row>
    <row r="134" spans="1:22" ht="14.25">
      <c r="A134" s="135" t="str">
        <f t="shared" si="1"/>
        <v>06178600</v>
      </c>
      <c r="B134" s="136">
        <f t="shared" si="1"/>
        <v>41485</v>
      </c>
      <c r="C134" s="154" t="str">
        <f>IF('[1]liste faunistique à coller'!B44="","",'[1]liste faunistique à coller'!B44)</f>
        <v>Gammaridae</v>
      </c>
      <c r="D134" s="154">
        <f>IF('[1]liste faunistique à coller'!C44="","",'[1]liste faunistique à coller'!C44)</f>
        <v>887</v>
      </c>
      <c r="E134" s="154">
        <f>IF('[1]liste faunistique à coller'!D44="","",'[1]liste faunistique à coller'!D44)</f>
      </c>
      <c r="F134" s="154">
        <f>IF('[1]liste faunistique à coller'!E44="","",'[1]liste faunistique à coller'!E44)</f>
        <v>2</v>
      </c>
      <c r="G134" s="154">
        <f>IF('[1]liste faunistique à coller'!F44="","",'[1]liste faunistique à coller'!F44)</f>
      </c>
      <c r="H134" s="154">
        <f>IF('[1]liste faunistique à coller'!G44="","",'[1]liste faunistique à coller'!G44)</f>
      </c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61"/>
      <c r="V134" s="61"/>
    </row>
    <row r="135" spans="1:22" ht="14.25">
      <c r="A135" s="135" t="str">
        <f t="shared" si="1"/>
        <v>06178600</v>
      </c>
      <c r="B135" s="136">
        <f t="shared" si="1"/>
        <v>41485</v>
      </c>
      <c r="C135" s="154" t="str">
        <f>IF('[1]liste faunistique à coller'!B45="","",'[1]liste faunistique à coller'!B45)</f>
        <v>Echinogammarus</v>
      </c>
      <c r="D135" s="154">
        <f>IF('[1]liste faunistique à coller'!C45="","",'[1]liste faunistique à coller'!C45)</f>
        <v>888</v>
      </c>
      <c r="E135" s="154">
        <f>IF('[1]liste faunistique à coller'!D45="","",'[1]liste faunistique à coller'!D45)</f>
        <v>2</v>
      </c>
      <c r="F135" s="154">
        <f>IF('[1]liste faunistique à coller'!E45="","",'[1]liste faunistique à coller'!E45)</f>
        <v>13</v>
      </c>
      <c r="G135" s="154">
        <f>IF('[1]liste faunistique à coller'!F45="","",'[1]liste faunistique à coller'!F45)</f>
      </c>
      <c r="H135" s="154">
        <f>IF('[1]liste faunistique à coller'!G45="","",'[1]liste faunistique à coller'!G45)</f>
        <v>14</v>
      </c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61"/>
      <c r="V135" s="61"/>
    </row>
    <row r="136" spans="1:22" ht="14.25">
      <c r="A136" s="135" t="str">
        <f t="shared" si="1"/>
        <v>06178600</v>
      </c>
      <c r="B136" s="136">
        <f t="shared" si="1"/>
        <v>41485</v>
      </c>
      <c r="C136" s="154" t="str">
        <f>IF('[1]liste faunistique à coller'!B46="","",'[1]liste faunistique à coller'!B46)</f>
        <v>CLADOCERES</v>
      </c>
      <c r="D136" s="154">
        <f>IF('[1]liste faunistique à coller'!C46="","",'[1]liste faunistique à coller'!C46)</f>
        <v>3127</v>
      </c>
      <c r="E136" s="154" t="str">
        <f>IF('[1]liste faunistique à coller'!D46="","",'[1]liste faunistique à coller'!D46)</f>
        <v>présence</v>
      </c>
      <c r="F136" s="154">
        <f>IF('[1]liste faunistique à coller'!E46="","",'[1]liste faunistique à coller'!E46)</f>
      </c>
      <c r="G136" s="154">
        <f>IF('[1]liste faunistique à coller'!F46="","",'[1]liste faunistique à coller'!F46)</f>
      </c>
      <c r="H136" s="154" t="str">
        <f>IF('[1]liste faunistique à coller'!G46="","",'[1]liste faunistique à coller'!G46)</f>
        <v>présence</v>
      </c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61"/>
      <c r="V136" s="61"/>
    </row>
    <row r="137" spans="1:22" ht="14.25">
      <c r="A137" s="135" t="str">
        <f t="shared" si="1"/>
        <v>06178600</v>
      </c>
      <c r="B137" s="136">
        <f t="shared" si="1"/>
        <v>41485</v>
      </c>
      <c r="C137" s="154" t="str">
        <f>IF('[1]liste faunistique à coller'!B47="","",'[1]liste faunistique à coller'!B47)</f>
        <v>COPEPODE</v>
      </c>
      <c r="D137" s="154">
        <f>IF('[1]liste faunistique à coller'!C47="","",'[1]liste faunistique à coller'!C47)</f>
        <v>3206</v>
      </c>
      <c r="E137" s="154">
        <f>IF('[1]liste faunistique à coller'!D47="","",'[1]liste faunistique à coller'!D47)</f>
      </c>
      <c r="F137" s="154" t="str">
        <f>IF('[1]liste faunistique à coller'!E47="","",'[1]liste faunistique à coller'!E47)</f>
        <v>présence</v>
      </c>
      <c r="G137" s="154">
        <f>IF('[1]liste faunistique à coller'!F47="","",'[1]liste faunistique à coller'!F47)</f>
      </c>
      <c r="H137" s="154">
        <f>IF('[1]liste faunistique à coller'!G47="","",'[1]liste faunistique à coller'!G47)</f>
      </c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61"/>
      <c r="V137" s="61"/>
    </row>
    <row r="138" spans="1:22" ht="14.25">
      <c r="A138" s="135" t="str">
        <f t="shared" si="1"/>
        <v>06178600</v>
      </c>
      <c r="B138" s="136">
        <f t="shared" si="1"/>
        <v>41485</v>
      </c>
      <c r="C138" s="154" t="str">
        <f>IF('[1]liste faunistique à coller'!B48="","",'[1]liste faunistique à coller'!B48)</f>
        <v>OSTRACODES</v>
      </c>
      <c r="D138" s="154">
        <f>IF('[1]liste faunistique à coller'!C48="","",'[1]liste faunistique à coller'!C48)</f>
        <v>3170</v>
      </c>
      <c r="E138" s="154" t="str">
        <f>IF('[1]liste faunistique à coller'!D48="","",'[1]liste faunistique à coller'!D48)</f>
        <v>présence</v>
      </c>
      <c r="F138" s="154" t="str">
        <f>IF('[1]liste faunistique à coller'!E48="","",'[1]liste faunistique à coller'!E48)</f>
        <v>présence</v>
      </c>
      <c r="G138" s="154">
        <f>IF('[1]liste faunistique à coller'!F48="","",'[1]liste faunistique à coller'!F48)</f>
      </c>
      <c r="H138" s="154" t="str">
        <f>IF('[1]liste faunistique à coller'!G48="","",'[1]liste faunistique à coller'!G48)</f>
        <v>présence</v>
      </c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61"/>
      <c r="V138" s="61"/>
    </row>
    <row r="139" spans="1:22" ht="14.25">
      <c r="A139" s="135" t="str">
        <f t="shared" si="1"/>
        <v>06178600</v>
      </c>
      <c r="B139" s="136">
        <f t="shared" si="1"/>
        <v>41485</v>
      </c>
      <c r="C139" s="154" t="str">
        <f>IF('[1]liste faunistique à coller'!B49="","",'[1]liste faunistique à coller'!B49)</f>
        <v>HYDRACARIENS = Hydracarina</v>
      </c>
      <c r="D139" s="154">
        <f>IF('[1]liste faunistique à coller'!C49="","",'[1]liste faunistique à coller'!C49)</f>
        <v>906</v>
      </c>
      <c r="E139" s="154" t="str">
        <f>IF('[1]liste faunistique à coller'!D49="","",'[1]liste faunistique à coller'!D49)</f>
        <v>présence</v>
      </c>
      <c r="F139" s="154" t="str">
        <f>IF('[1]liste faunistique à coller'!E49="","",'[1]liste faunistique à coller'!E49)</f>
        <v>présence</v>
      </c>
      <c r="G139" s="154">
        <f>IF('[1]liste faunistique à coller'!F49="","",'[1]liste faunistique à coller'!F49)</f>
      </c>
      <c r="H139" s="154" t="str">
        <f>IF('[1]liste faunistique à coller'!G49="","",'[1]liste faunistique à coller'!G49)</f>
        <v>présence</v>
      </c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61"/>
      <c r="V139" s="61"/>
    </row>
    <row r="140" spans="1:22" ht="14.25">
      <c r="A140" s="135" t="str">
        <f t="shared" si="1"/>
        <v>06178600</v>
      </c>
      <c r="B140" s="136">
        <f t="shared" si="1"/>
        <v>41485</v>
      </c>
      <c r="C140" s="154" t="str">
        <f>IF('[1]liste faunistique à coller'!B50="","",'[1]liste faunistique à coller'!B50)</f>
        <v>Corbicula</v>
      </c>
      <c r="D140" s="154">
        <f>IF('[1]liste faunistique à coller'!C50="","",'[1]liste faunistique à coller'!C50)</f>
        <v>1051</v>
      </c>
      <c r="E140" s="154">
        <f>IF('[1]liste faunistique à coller'!D50="","",'[1]liste faunistique à coller'!D50)</f>
        <v>8</v>
      </c>
      <c r="F140" s="154">
        <f>IF('[1]liste faunistique à coller'!E50="","",'[1]liste faunistique à coller'!E50)</f>
        <v>3</v>
      </c>
      <c r="G140" s="154">
        <f>IF('[1]liste faunistique à coller'!F50="","",'[1]liste faunistique à coller'!F50)</f>
      </c>
      <c r="H140" s="154">
        <f>IF('[1]liste faunistique à coller'!G50="","",'[1]liste faunistique à coller'!G50)</f>
        <v>2</v>
      </c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61"/>
      <c r="V140" s="61"/>
    </row>
    <row r="141" spans="1:22" ht="14.25">
      <c r="A141" s="135" t="str">
        <f t="shared" si="1"/>
        <v>06178600</v>
      </c>
      <c r="B141" s="136">
        <f t="shared" si="1"/>
        <v>41485</v>
      </c>
      <c r="C141" s="154" t="str">
        <f>IF('[1]liste faunistique à coller'!B51="","",'[1]liste faunistique à coller'!B51)</f>
        <v>Pisidium</v>
      </c>
      <c r="D141" s="154">
        <f>IF('[1]liste faunistique à coller'!C51="","",'[1]liste faunistique à coller'!C51)</f>
        <v>1043</v>
      </c>
      <c r="E141" s="154">
        <f>IF('[1]liste faunistique à coller'!D51="","",'[1]liste faunistique à coller'!D51)</f>
        <v>10</v>
      </c>
      <c r="F141" s="154">
        <f>IF('[1]liste faunistique à coller'!E51="","",'[1]liste faunistique à coller'!E51)</f>
      </c>
      <c r="G141" s="154">
        <f>IF('[1]liste faunistique à coller'!F51="","",'[1]liste faunistique à coller'!F51)</f>
      </c>
      <c r="H141" s="154">
        <f>IF('[1]liste faunistique à coller'!G51="","",'[1]liste faunistique à coller'!G51)</f>
      </c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61"/>
      <c r="V141" s="61"/>
    </row>
    <row r="142" spans="1:22" ht="14.25">
      <c r="A142" s="135" t="str">
        <f t="shared" si="1"/>
        <v>06178600</v>
      </c>
      <c r="B142" s="136">
        <f t="shared" si="1"/>
        <v>41485</v>
      </c>
      <c r="C142" s="154" t="str">
        <f>IF('[1]liste faunistique à coller'!B52="","",'[1]liste faunistique à coller'!B52)</f>
        <v>Bithynia</v>
      </c>
      <c r="D142" s="154">
        <f>IF('[1]liste faunistique à coller'!C52="","",'[1]liste faunistique à coller'!C52)</f>
        <v>994</v>
      </c>
      <c r="E142" s="154">
        <f>IF('[1]liste faunistique à coller'!D52="","",'[1]liste faunistique à coller'!D52)</f>
        <v>11</v>
      </c>
      <c r="F142" s="154">
        <f>IF('[1]liste faunistique à coller'!E52="","",'[1]liste faunistique à coller'!E52)</f>
      </c>
      <c r="G142" s="154">
        <f>IF('[1]liste faunistique à coller'!F52="","",'[1]liste faunistique à coller'!F52)</f>
      </c>
      <c r="H142" s="154">
        <f>IF('[1]liste faunistique à coller'!G52="","",'[1]liste faunistique à coller'!G52)</f>
        <v>113</v>
      </c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61"/>
      <c r="V142" s="61"/>
    </row>
    <row r="143" spans="1:22" ht="14.25">
      <c r="A143" s="135" t="str">
        <f t="shared" si="1"/>
        <v>06178600</v>
      </c>
      <c r="B143" s="136">
        <f t="shared" si="1"/>
        <v>41485</v>
      </c>
      <c r="C143" s="154" t="str">
        <f>IF('[1]liste faunistique à coller'!B53="","",'[1]liste faunistique à coller'!B53)</f>
        <v>Ferrissia</v>
      </c>
      <c r="D143" s="154">
        <f>IF('[1]liste faunistique à coller'!C53="","",'[1]liste faunistique à coller'!C53)</f>
        <v>1030</v>
      </c>
      <c r="E143" s="154">
        <f>IF('[1]liste faunistique à coller'!D53="","",'[1]liste faunistique à coller'!D53)</f>
      </c>
      <c r="F143" s="154">
        <f>IF('[1]liste faunistique à coller'!E53="","",'[1]liste faunistique à coller'!E53)</f>
      </c>
      <c r="G143" s="154">
        <f>IF('[1]liste faunistique à coller'!F53="","",'[1]liste faunistique à coller'!F53)</f>
      </c>
      <c r="H143" s="154">
        <f>IF('[1]liste faunistique à coller'!G53="","",'[1]liste faunistique à coller'!G53)</f>
        <v>4</v>
      </c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61"/>
      <c r="V143" s="61"/>
    </row>
    <row r="144" spans="1:22" ht="14.25">
      <c r="A144" s="135" t="str">
        <f t="shared" si="1"/>
        <v>06178600</v>
      </c>
      <c r="B144" s="136">
        <f t="shared" si="1"/>
        <v>41485</v>
      </c>
      <c r="C144" s="154" t="str">
        <f>IF('[1]liste faunistique à coller'!B54="","",'[1]liste faunistique à coller'!B54)</f>
        <v>Radix</v>
      </c>
      <c r="D144" s="154">
        <f>IF('[1]liste faunistique à coller'!C54="","",'[1]liste faunistique à coller'!C54)</f>
        <v>1004</v>
      </c>
      <c r="E144" s="154">
        <f>IF('[1]liste faunistique à coller'!D54="","",'[1]liste faunistique à coller'!D54)</f>
      </c>
      <c r="F144" s="154">
        <f>IF('[1]liste faunistique à coller'!E54="","",'[1]liste faunistique à coller'!E54)</f>
        <v>1</v>
      </c>
      <c r="G144" s="154">
        <f>IF('[1]liste faunistique à coller'!F54="","",'[1]liste faunistique à coller'!F54)</f>
      </c>
      <c r="H144" s="154">
        <f>IF('[1]liste faunistique à coller'!G54="","",'[1]liste faunistique à coller'!G54)</f>
      </c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61"/>
      <c r="V144" s="61"/>
    </row>
    <row r="145" spans="1:22" ht="14.25">
      <c r="A145" s="135" t="str">
        <f t="shared" si="1"/>
        <v>06178600</v>
      </c>
      <c r="B145" s="136">
        <f t="shared" si="1"/>
        <v>41485</v>
      </c>
      <c r="C145" s="154" t="str">
        <f>IF('[1]liste faunistique à coller'!B55="","",'[1]liste faunistique à coller'!B55)</f>
        <v>Physa</v>
      </c>
      <c r="D145" s="154">
        <f>IF('[1]liste faunistique à coller'!C55="","",'[1]liste faunistique à coller'!C55)</f>
        <v>997</v>
      </c>
      <c r="E145" s="154">
        <f>IF('[1]liste faunistique à coller'!D55="","",'[1]liste faunistique à coller'!D55)</f>
        <v>25</v>
      </c>
      <c r="F145" s="154">
        <f>IF('[1]liste faunistique à coller'!E55="","",'[1]liste faunistique à coller'!E55)</f>
      </c>
      <c r="G145" s="154">
        <f>IF('[1]liste faunistique à coller'!F55="","",'[1]liste faunistique à coller'!F55)</f>
        <v>3</v>
      </c>
      <c r="H145" s="154">
        <f>IF('[1]liste faunistique à coller'!G55="","",'[1]liste faunistique à coller'!G55)</f>
        <v>116</v>
      </c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61"/>
      <c r="V145" s="61"/>
    </row>
    <row r="146" spans="1:22" ht="14.25">
      <c r="A146" s="135" t="str">
        <f t="shared" si="1"/>
        <v>06178600</v>
      </c>
      <c r="B146" s="136">
        <f t="shared" si="1"/>
        <v>41485</v>
      </c>
      <c r="C146" s="154" t="str">
        <f>IF('[1]liste faunistique à coller'!B56="","",'[1]liste faunistique à coller'!B56)</f>
        <v>Planorbidae</v>
      </c>
      <c r="D146" s="154">
        <f>IF('[1]liste faunistique à coller'!C56="","",'[1]liste faunistique à coller'!C56)</f>
        <v>1009</v>
      </c>
      <c r="E146" s="154">
        <f>IF('[1]liste faunistique à coller'!D56="","",'[1]liste faunistique à coller'!D56)</f>
        <v>6</v>
      </c>
      <c r="F146" s="154">
        <f>IF('[1]liste faunistique à coller'!E56="","",'[1]liste faunistique à coller'!E56)</f>
      </c>
      <c r="G146" s="154">
        <f>IF('[1]liste faunistique à coller'!F56="","",'[1]liste faunistique à coller'!F56)</f>
      </c>
      <c r="H146" s="154">
        <f>IF('[1]liste faunistique à coller'!G56="","",'[1]liste faunistique à coller'!G56)</f>
        <v>9</v>
      </c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61"/>
      <c r="V146" s="61"/>
    </row>
    <row r="147" spans="1:22" ht="14.25">
      <c r="A147" s="135" t="str">
        <f t="shared" si="1"/>
        <v>06178600</v>
      </c>
      <c r="B147" s="136">
        <f t="shared" si="1"/>
        <v>41485</v>
      </c>
      <c r="C147" s="154" t="str">
        <f>IF('[1]liste faunistique à coller'!B57="","",'[1]liste faunistique à coller'!B57)</f>
        <v>Erpobdellidae</v>
      </c>
      <c r="D147" s="154">
        <f>IF('[1]liste faunistique à coller'!C57="","",'[1]liste faunistique à coller'!C57)</f>
        <v>928</v>
      </c>
      <c r="E147" s="154">
        <f>IF('[1]liste faunistique à coller'!D57="","",'[1]liste faunistique à coller'!D57)</f>
        <v>1</v>
      </c>
      <c r="F147" s="154">
        <f>IF('[1]liste faunistique à coller'!E57="","",'[1]liste faunistique à coller'!E57)</f>
        <v>7</v>
      </c>
      <c r="G147" s="154">
        <f>IF('[1]liste faunistique à coller'!F57="","",'[1]liste faunistique à coller'!F57)</f>
      </c>
      <c r="H147" s="154">
        <f>IF('[1]liste faunistique à coller'!G57="","",'[1]liste faunistique à coller'!G57)</f>
      </c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61"/>
      <c r="V147" s="61"/>
    </row>
    <row r="148" spans="1:22" ht="14.25">
      <c r="A148" s="135" t="str">
        <f t="shared" si="1"/>
        <v>06178600</v>
      </c>
      <c r="B148" s="136">
        <f t="shared" si="1"/>
        <v>41485</v>
      </c>
      <c r="C148" s="154" t="str">
        <f>IF('[1]liste faunistique à coller'!B58="","",'[1]liste faunistique à coller'!B58)</f>
        <v>Glossiphoniidae</v>
      </c>
      <c r="D148" s="154">
        <f>IF('[1]liste faunistique à coller'!C58="","",'[1]liste faunistique à coller'!C58)</f>
        <v>908</v>
      </c>
      <c r="E148" s="154">
        <f>IF('[1]liste faunistique à coller'!D58="","",'[1]liste faunistique à coller'!D58)</f>
      </c>
      <c r="F148" s="154">
        <f>IF('[1]liste faunistique à coller'!E58="","",'[1]liste faunistique à coller'!E58)</f>
        <v>10</v>
      </c>
      <c r="G148" s="154">
        <f>IF('[1]liste faunistique à coller'!F58="","",'[1]liste faunistique à coller'!F58)</f>
      </c>
      <c r="H148" s="154">
        <f>IF('[1]liste faunistique à coller'!G58="","",'[1]liste faunistique à coller'!G58)</f>
      </c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61"/>
      <c r="V148" s="61"/>
    </row>
    <row r="149" spans="1:22" ht="14.25">
      <c r="A149" s="135" t="str">
        <f t="shared" si="1"/>
        <v>06178600</v>
      </c>
      <c r="B149" s="136">
        <f t="shared" si="1"/>
        <v>41485</v>
      </c>
      <c r="C149" s="154" t="str">
        <f>IF('[1]liste faunistique à coller'!B59="","",'[1]liste faunistique à coller'!B59)</f>
        <v>Piscicolidae</v>
      </c>
      <c r="D149" s="154">
        <f>IF('[1]liste faunistique à coller'!C59="","",'[1]liste faunistique à coller'!C59)</f>
        <v>918</v>
      </c>
      <c r="E149" s="154">
        <f>IF('[1]liste faunistique à coller'!D59="","",'[1]liste faunistique à coller'!D59)</f>
        <v>1</v>
      </c>
      <c r="F149" s="154">
        <f>IF('[1]liste faunistique à coller'!E59="","",'[1]liste faunistique à coller'!E59)</f>
      </c>
      <c r="G149" s="154">
        <f>IF('[1]liste faunistique à coller'!F59="","",'[1]liste faunistique à coller'!F59)</f>
      </c>
      <c r="H149" s="154">
        <f>IF('[1]liste faunistique à coller'!G59="","",'[1]liste faunistique à coller'!G59)</f>
      </c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61"/>
      <c r="V149" s="61"/>
    </row>
    <row r="150" spans="1:22" ht="14.25">
      <c r="A150" s="135" t="str">
        <f t="shared" si="1"/>
        <v>06178600</v>
      </c>
      <c r="B150" s="136">
        <f t="shared" si="1"/>
        <v>41485</v>
      </c>
      <c r="C150" s="154" t="str">
        <f>IF('[1]liste faunistique à coller'!B60="","",'[1]liste faunistique à coller'!B60)</f>
        <v>OLIGOCHAETA</v>
      </c>
      <c r="D150" s="154">
        <f>IF('[1]liste faunistique à coller'!C60="","",'[1]liste faunistique à coller'!C60)</f>
        <v>933</v>
      </c>
      <c r="E150" s="154">
        <f>IF('[1]liste faunistique à coller'!D60="","",'[1]liste faunistique à coller'!D60)</f>
        <v>94</v>
      </c>
      <c r="F150" s="154">
        <f>IF('[1]liste faunistique à coller'!E60="","",'[1]liste faunistique à coller'!E60)</f>
        <v>8</v>
      </c>
      <c r="G150" s="154">
        <f>IF('[1]liste faunistique à coller'!F60="","",'[1]liste faunistique à coller'!F60)</f>
        <v>1</v>
      </c>
      <c r="H150" s="154">
        <f>IF('[1]liste faunistique à coller'!G60="","",'[1]liste faunistique à coller'!G60)</f>
        <v>6</v>
      </c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61"/>
      <c r="V150" s="61"/>
    </row>
    <row r="151" spans="1:22" ht="14.25">
      <c r="A151" s="135" t="str">
        <f t="shared" si="1"/>
        <v>06178600</v>
      </c>
      <c r="B151" s="136">
        <f t="shared" si="1"/>
        <v>41485</v>
      </c>
      <c r="C151" s="154" t="str">
        <f>IF('[1]liste faunistique à coller'!B61="","",'[1]liste faunistique à coller'!B61)</f>
        <v>Dugesiidae</v>
      </c>
      <c r="D151" s="154">
        <f>IF('[1]liste faunistique à coller'!C61="","",'[1]liste faunistique à coller'!C61)</f>
        <v>1055</v>
      </c>
      <c r="E151" s="154">
        <f>IF('[1]liste faunistique à coller'!D61="","",'[1]liste faunistique à coller'!D61)</f>
        <v>9</v>
      </c>
      <c r="F151" s="154">
        <f>IF('[1]liste faunistique à coller'!E61="","",'[1]liste faunistique à coller'!E61)</f>
        <v>1</v>
      </c>
      <c r="G151" s="154">
        <f>IF('[1]liste faunistique à coller'!F61="","",'[1]liste faunistique à coller'!F61)</f>
        <v>1</v>
      </c>
      <c r="H151" s="154">
        <f>IF('[1]liste faunistique à coller'!G61="","",'[1]liste faunistique à coller'!G61)</f>
        <v>166</v>
      </c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61"/>
      <c r="V151" s="61"/>
    </row>
    <row r="152" spans="1:22" ht="14.25">
      <c r="A152" s="135" t="str">
        <f t="shared" si="1"/>
        <v>06178600</v>
      </c>
      <c r="B152" s="136">
        <f t="shared" si="1"/>
        <v>41485</v>
      </c>
      <c r="C152" s="154" t="str">
        <f>IF('[1]liste faunistique à coller'!B62="","",'[1]liste faunistique à coller'!B62)</f>
        <v>HYDROZOA</v>
      </c>
      <c r="D152" s="154">
        <f>IF('[1]liste faunistique à coller'!C62="","",'[1]liste faunistique à coller'!C62)</f>
        <v>3166</v>
      </c>
      <c r="E152" s="154">
        <f>IF('[1]liste faunistique à coller'!D62="","",'[1]liste faunistique à coller'!D62)</f>
      </c>
      <c r="F152" s="154">
        <f>IF('[1]liste faunistique à coller'!E62="","",'[1]liste faunistique à coller'!E62)</f>
      </c>
      <c r="G152" s="154" t="str">
        <f>IF('[1]liste faunistique à coller'!F62="","",'[1]liste faunistique à coller'!F62)</f>
        <v>présence</v>
      </c>
      <c r="H152" s="154">
        <f>IF('[1]liste faunistique à coller'!G62="","",'[1]liste faunistique à coller'!G62)</f>
      </c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61"/>
      <c r="V152" s="61"/>
    </row>
    <row r="153" spans="1:22" ht="14.25">
      <c r="A153" s="135" t="str">
        <f t="shared" si="1"/>
        <v>06178600</v>
      </c>
      <c r="B153" s="136">
        <f t="shared" si="1"/>
        <v>41485</v>
      </c>
      <c r="C153" s="154" t="str">
        <f>IF('[1]liste faunistique à coller'!B63="","",'[1]liste faunistique à coller'!B63)</f>
        <v>BRYOZOAIRES = Bryozoa</v>
      </c>
      <c r="D153" s="154">
        <f>IF('[1]liste faunistique à coller'!C63="","",'[1]liste faunistique à coller'!C63)</f>
        <v>1087</v>
      </c>
      <c r="E153" s="154">
        <f>IF('[1]liste faunistique à coller'!D63="","",'[1]liste faunistique à coller'!D63)</f>
      </c>
      <c r="F153" s="154">
        <f>IF('[1]liste faunistique à coller'!E63="","",'[1]liste faunistique à coller'!E63)</f>
      </c>
      <c r="G153" s="154" t="str">
        <f>IF('[1]liste faunistique à coller'!F63="","",'[1]liste faunistique à coller'!F63)</f>
        <v>présence</v>
      </c>
      <c r="H153" s="154">
        <f>IF('[1]liste faunistique à coller'!G63="","",'[1]liste faunistique à coller'!G63)</f>
      </c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61"/>
      <c r="V153" s="61"/>
    </row>
    <row r="154" spans="1:22" ht="14.25">
      <c r="A154" s="135" t="str">
        <f t="shared" si="1"/>
        <v>06178600</v>
      </c>
      <c r="B154" s="136">
        <f t="shared" si="1"/>
        <v>41485</v>
      </c>
      <c r="C154" s="154">
        <f>IF('[1]liste faunistique à coller'!B64="","",'[1]liste faunistique à coller'!B64)</f>
      </c>
      <c r="D154" s="154">
        <f>IF('[1]liste faunistique à coller'!C64="","",'[1]liste faunistique à coller'!C64)</f>
      </c>
      <c r="E154" s="154">
        <f>IF('[1]liste faunistique à coller'!D64="","",'[1]liste faunistique à coller'!D64)</f>
      </c>
      <c r="F154" s="154">
        <f>IF('[1]liste faunistique à coller'!E64="","",'[1]liste faunistique à coller'!E64)</f>
      </c>
      <c r="G154" s="154">
        <f>IF('[1]liste faunistique à coller'!F64="","",'[1]liste faunistique à coller'!F64)</f>
      </c>
      <c r="H154" s="154">
        <f>IF('[1]liste faunistique à coller'!G64="","",'[1]liste faunistique à coller'!G64)</f>
      </c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61"/>
      <c r="V154" s="61"/>
    </row>
    <row r="155" spans="1:22" ht="14.25">
      <c r="A155" s="135" t="str">
        <f t="shared" si="1"/>
        <v>06178600</v>
      </c>
      <c r="B155" s="136">
        <f t="shared" si="1"/>
        <v>41485</v>
      </c>
      <c r="C155" s="154">
        <f>IF('[1]liste faunistique à coller'!B65="","",'[1]liste faunistique à coller'!B65)</f>
      </c>
      <c r="D155" s="154">
        <f>IF('[1]liste faunistique à coller'!C65="","",'[1]liste faunistique à coller'!C65)</f>
      </c>
      <c r="E155" s="154">
        <f>IF('[1]liste faunistique à coller'!D65="","",'[1]liste faunistique à coller'!D65)</f>
      </c>
      <c r="F155" s="154">
        <f>IF('[1]liste faunistique à coller'!E65="","",'[1]liste faunistique à coller'!E65)</f>
      </c>
      <c r="G155" s="154">
        <f>IF('[1]liste faunistique à coller'!F65="","",'[1]liste faunistique à coller'!F65)</f>
      </c>
      <c r="H155" s="154">
        <f>IF('[1]liste faunistique à coller'!G65="","",'[1]liste faunistique à coller'!G65)</f>
      </c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61"/>
      <c r="V155" s="61"/>
    </row>
    <row r="156" spans="1:22" ht="14.25">
      <c r="A156" s="135" t="str">
        <f t="shared" si="1"/>
        <v>06178600</v>
      </c>
      <c r="B156" s="136">
        <f t="shared" si="1"/>
        <v>41485</v>
      </c>
      <c r="C156" s="154">
        <f>IF('[1]liste faunistique à coller'!B66="","",'[1]liste faunistique à coller'!B66)</f>
      </c>
      <c r="D156" s="154">
        <f>IF('[1]liste faunistique à coller'!C66="","",'[1]liste faunistique à coller'!C66)</f>
      </c>
      <c r="E156" s="154">
        <f>IF('[1]liste faunistique à coller'!D66="","",'[1]liste faunistique à coller'!D66)</f>
      </c>
      <c r="F156" s="154">
        <f>IF('[1]liste faunistique à coller'!E66="","",'[1]liste faunistique à coller'!E66)</f>
      </c>
      <c r="G156" s="154">
        <f>IF('[1]liste faunistique à coller'!F66="","",'[1]liste faunistique à coller'!F66)</f>
      </c>
      <c r="H156" s="154">
        <f>IF('[1]liste faunistique à coller'!G66="","",'[1]liste faunistique à coller'!G66)</f>
      </c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61"/>
      <c r="V156" s="61"/>
    </row>
    <row r="157" spans="1:22" ht="14.25">
      <c r="A157" s="135" t="str">
        <f t="shared" si="1"/>
        <v>06178600</v>
      </c>
      <c r="B157" s="136">
        <f t="shared" si="1"/>
        <v>41485</v>
      </c>
      <c r="C157" s="154">
        <f>IF('[1]liste faunistique à coller'!B67="","",'[1]liste faunistique à coller'!B67)</f>
      </c>
      <c r="D157" s="154">
        <f>IF('[1]liste faunistique à coller'!C67="","",'[1]liste faunistique à coller'!C67)</f>
      </c>
      <c r="E157" s="154">
        <f>IF('[1]liste faunistique à coller'!D67="","",'[1]liste faunistique à coller'!D67)</f>
      </c>
      <c r="F157" s="154">
        <f>IF('[1]liste faunistique à coller'!E67="","",'[1]liste faunistique à coller'!E67)</f>
      </c>
      <c r="G157" s="154">
        <f>IF('[1]liste faunistique à coller'!F67="","",'[1]liste faunistique à coller'!F67)</f>
      </c>
      <c r="H157" s="154">
        <f>IF('[1]liste faunistique à coller'!G67="","",'[1]liste faunistique à coller'!G67)</f>
      </c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61"/>
      <c r="V157" s="61"/>
    </row>
    <row r="158" spans="1:22" ht="14.25">
      <c r="A158" s="135" t="str">
        <f t="shared" si="1"/>
        <v>06178600</v>
      </c>
      <c r="B158" s="136">
        <f t="shared" si="1"/>
        <v>41485</v>
      </c>
      <c r="C158" s="154">
        <f>IF('[1]liste faunistique à coller'!B68="","",'[1]liste faunistique à coller'!B68)</f>
      </c>
      <c r="D158" s="154">
        <f>IF('[1]liste faunistique à coller'!C68="","",'[1]liste faunistique à coller'!C68)</f>
      </c>
      <c r="E158" s="154">
        <f>IF('[1]liste faunistique à coller'!D68="","",'[1]liste faunistique à coller'!D68)</f>
      </c>
      <c r="F158" s="154">
        <f>IF('[1]liste faunistique à coller'!E68="","",'[1]liste faunistique à coller'!E68)</f>
      </c>
      <c r="G158" s="154">
        <f>IF('[1]liste faunistique à coller'!F68="","",'[1]liste faunistique à coller'!F68)</f>
      </c>
      <c r="H158" s="154">
        <f>IF('[1]liste faunistique à coller'!G68="","",'[1]liste faunistique à coller'!G68)</f>
      </c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61"/>
      <c r="V158" s="61"/>
    </row>
    <row r="159" spans="1:22" ht="14.25">
      <c r="A159" s="135" t="str">
        <f t="shared" si="1"/>
        <v>06178600</v>
      </c>
      <c r="B159" s="136">
        <f t="shared" si="1"/>
        <v>41485</v>
      </c>
      <c r="C159" s="154">
        <f>IF('[1]liste faunistique à coller'!B69="","",'[1]liste faunistique à coller'!B69)</f>
      </c>
      <c r="D159" s="154">
        <f>IF('[1]liste faunistique à coller'!C69="","",'[1]liste faunistique à coller'!C69)</f>
      </c>
      <c r="E159" s="154">
        <f>IF('[1]liste faunistique à coller'!D69="","",'[1]liste faunistique à coller'!D69)</f>
      </c>
      <c r="F159" s="154">
        <f>IF('[1]liste faunistique à coller'!E69="","",'[1]liste faunistique à coller'!E69)</f>
      </c>
      <c r="G159" s="154">
        <f>IF('[1]liste faunistique à coller'!F69="","",'[1]liste faunistique à coller'!F69)</f>
      </c>
      <c r="H159" s="154">
        <f>IF('[1]liste faunistique à coller'!G69="","",'[1]liste faunistique à coller'!G69)</f>
      </c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61"/>
      <c r="V159" s="61"/>
    </row>
    <row r="160" spans="1:22" ht="14.25">
      <c r="A160" s="135" t="str">
        <f aca="true" t="shared" si="2" ref="A160:B191">+A$94</f>
        <v>06178600</v>
      </c>
      <c r="B160" s="136">
        <f t="shared" si="2"/>
        <v>41485</v>
      </c>
      <c r="C160" s="154">
        <f>IF('[1]liste faunistique à coller'!B70="","",'[1]liste faunistique à coller'!B70)</f>
      </c>
      <c r="D160" s="154">
        <f>IF('[1]liste faunistique à coller'!C70="","",'[1]liste faunistique à coller'!C70)</f>
      </c>
      <c r="E160" s="154">
        <f>IF('[1]liste faunistique à coller'!D70="","",'[1]liste faunistique à coller'!D70)</f>
      </c>
      <c r="F160" s="154">
        <f>IF('[1]liste faunistique à coller'!E70="","",'[1]liste faunistique à coller'!E70)</f>
      </c>
      <c r="G160" s="154">
        <f>IF('[1]liste faunistique à coller'!F70="","",'[1]liste faunistique à coller'!F70)</f>
      </c>
      <c r="H160" s="154">
        <f>IF('[1]liste faunistique à coller'!G70="","",'[1]liste faunistique à coller'!G70)</f>
      </c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61"/>
      <c r="V160" s="61"/>
    </row>
    <row r="161" spans="1:22" ht="14.25">
      <c r="A161" s="135" t="str">
        <f t="shared" si="2"/>
        <v>06178600</v>
      </c>
      <c r="B161" s="136">
        <f t="shared" si="2"/>
        <v>41485</v>
      </c>
      <c r="C161" s="154">
        <f>IF('[1]liste faunistique à coller'!B71="","",'[1]liste faunistique à coller'!B71)</f>
      </c>
      <c r="D161" s="154">
        <f>IF('[1]liste faunistique à coller'!C71="","",'[1]liste faunistique à coller'!C71)</f>
      </c>
      <c r="E161" s="154">
        <f>IF('[1]liste faunistique à coller'!D71="","",'[1]liste faunistique à coller'!D71)</f>
      </c>
      <c r="F161" s="154">
        <f>IF('[1]liste faunistique à coller'!E71="","",'[1]liste faunistique à coller'!E71)</f>
      </c>
      <c r="G161" s="154">
        <f>IF('[1]liste faunistique à coller'!F71="","",'[1]liste faunistique à coller'!F71)</f>
      </c>
      <c r="H161" s="154">
        <f>IF('[1]liste faunistique à coller'!G71="","",'[1]liste faunistique à coller'!G71)</f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61"/>
      <c r="V161" s="61"/>
    </row>
    <row r="162" spans="1:22" ht="14.25">
      <c r="A162" s="135" t="str">
        <f t="shared" si="2"/>
        <v>06178600</v>
      </c>
      <c r="B162" s="136">
        <f t="shared" si="2"/>
        <v>41485</v>
      </c>
      <c r="C162" s="154">
        <f>IF('[1]liste faunistique à coller'!B72="","",'[1]liste faunistique à coller'!B72)</f>
      </c>
      <c r="D162" s="154">
        <f>IF('[1]liste faunistique à coller'!C72="","",'[1]liste faunistique à coller'!C72)</f>
      </c>
      <c r="E162" s="154">
        <f>IF('[1]liste faunistique à coller'!D72="","",'[1]liste faunistique à coller'!D72)</f>
      </c>
      <c r="F162" s="154">
        <f>IF('[1]liste faunistique à coller'!E72="","",'[1]liste faunistique à coller'!E72)</f>
      </c>
      <c r="G162" s="154">
        <f>IF('[1]liste faunistique à coller'!F72="","",'[1]liste faunistique à coller'!F72)</f>
      </c>
      <c r="H162" s="154">
        <f>IF('[1]liste faunistique à coller'!G72="","",'[1]liste faunistique à coller'!G72)</f>
      </c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61"/>
      <c r="V162" s="61"/>
    </row>
    <row r="163" spans="1:22" ht="14.25">
      <c r="A163" s="135" t="str">
        <f t="shared" si="2"/>
        <v>06178600</v>
      </c>
      <c r="B163" s="136">
        <f t="shared" si="2"/>
        <v>41485</v>
      </c>
      <c r="C163" s="154">
        <f>IF('[1]liste faunistique à coller'!B73="","",'[1]liste faunistique à coller'!B73)</f>
      </c>
      <c r="D163" s="154">
        <f>IF('[1]liste faunistique à coller'!C73="","",'[1]liste faunistique à coller'!C73)</f>
      </c>
      <c r="E163" s="154">
        <f>IF('[1]liste faunistique à coller'!D73="","",'[1]liste faunistique à coller'!D73)</f>
      </c>
      <c r="F163" s="154">
        <f>IF('[1]liste faunistique à coller'!E73="","",'[1]liste faunistique à coller'!E73)</f>
      </c>
      <c r="G163" s="154">
        <f>IF('[1]liste faunistique à coller'!F73="","",'[1]liste faunistique à coller'!F73)</f>
      </c>
      <c r="H163" s="154">
        <f>IF('[1]liste faunistique à coller'!G73="","",'[1]liste faunistique à coller'!G73)</f>
      </c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61"/>
      <c r="V163" s="61"/>
    </row>
    <row r="164" spans="1:22" ht="14.25">
      <c r="A164" s="135" t="str">
        <f t="shared" si="2"/>
        <v>06178600</v>
      </c>
      <c r="B164" s="136">
        <f t="shared" si="2"/>
        <v>41485</v>
      </c>
      <c r="C164" s="154">
        <f>IF('[1]liste faunistique à coller'!B74="","",'[1]liste faunistique à coller'!B74)</f>
      </c>
      <c r="D164" s="154">
        <f>IF('[1]liste faunistique à coller'!C74="","",'[1]liste faunistique à coller'!C74)</f>
      </c>
      <c r="E164" s="154">
        <f>IF('[1]liste faunistique à coller'!D74="","",'[1]liste faunistique à coller'!D74)</f>
      </c>
      <c r="F164" s="154">
        <f>IF('[1]liste faunistique à coller'!E74="","",'[1]liste faunistique à coller'!E74)</f>
      </c>
      <c r="G164" s="154">
        <f>IF('[1]liste faunistique à coller'!F74="","",'[1]liste faunistique à coller'!F74)</f>
      </c>
      <c r="H164" s="154">
        <f>IF('[1]liste faunistique à coller'!G74="","",'[1]liste faunistique à coller'!G74)</f>
      </c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61"/>
      <c r="V164" s="61"/>
    </row>
    <row r="165" spans="1:22" ht="14.25">
      <c r="A165" s="135" t="str">
        <f t="shared" si="2"/>
        <v>06178600</v>
      </c>
      <c r="B165" s="136">
        <f t="shared" si="2"/>
        <v>41485</v>
      </c>
      <c r="C165" s="154">
        <f>IF('[1]liste faunistique à coller'!B75="","",'[1]liste faunistique à coller'!B75)</f>
      </c>
      <c r="D165" s="154">
        <f>IF('[1]liste faunistique à coller'!C75="","",'[1]liste faunistique à coller'!C75)</f>
      </c>
      <c r="E165" s="154">
        <f>IF('[1]liste faunistique à coller'!D75="","",'[1]liste faunistique à coller'!D75)</f>
      </c>
      <c r="F165" s="154">
        <f>IF('[1]liste faunistique à coller'!E75="","",'[1]liste faunistique à coller'!E75)</f>
      </c>
      <c r="G165" s="154">
        <f>IF('[1]liste faunistique à coller'!F75="","",'[1]liste faunistique à coller'!F75)</f>
      </c>
      <c r="H165" s="154">
        <f>IF('[1]liste faunistique à coller'!G75="","",'[1]liste faunistique à coller'!G75)</f>
      </c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61"/>
      <c r="V165" s="61"/>
    </row>
    <row r="166" spans="1:22" ht="14.25">
      <c r="A166" s="135" t="str">
        <f t="shared" si="2"/>
        <v>06178600</v>
      </c>
      <c r="B166" s="136">
        <f t="shared" si="2"/>
        <v>41485</v>
      </c>
      <c r="C166" s="154">
        <f>IF('[1]liste faunistique à coller'!B76="","",'[1]liste faunistique à coller'!B76)</f>
      </c>
      <c r="D166" s="154">
        <f>IF('[1]liste faunistique à coller'!C76="","",'[1]liste faunistique à coller'!C76)</f>
      </c>
      <c r="E166" s="154">
        <f>IF('[1]liste faunistique à coller'!D76="","",'[1]liste faunistique à coller'!D76)</f>
      </c>
      <c r="F166" s="154">
        <f>IF('[1]liste faunistique à coller'!E76="","",'[1]liste faunistique à coller'!E76)</f>
      </c>
      <c r="G166" s="154">
        <f>IF('[1]liste faunistique à coller'!F76="","",'[1]liste faunistique à coller'!F76)</f>
      </c>
      <c r="H166" s="154">
        <f>IF('[1]liste faunistique à coller'!G76="","",'[1]liste faunistique à coller'!G76)</f>
      </c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61"/>
      <c r="V166" s="61"/>
    </row>
    <row r="167" spans="1:22" ht="14.25">
      <c r="A167" s="135" t="str">
        <f t="shared" si="2"/>
        <v>06178600</v>
      </c>
      <c r="B167" s="136">
        <f t="shared" si="2"/>
        <v>41485</v>
      </c>
      <c r="C167" s="154">
        <f>IF('[1]liste faunistique à coller'!B77="","",'[1]liste faunistique à coller'!B77)</f>
      </c>
      <c r="D167" s="154">
        <f>IF('[1]liste faunistique à coller'!C77="","",'[1]liste faunistique à coller'!C77)</f>
      </c>
      <c r="E167" s="154">
        <f>IF('[1]liste faunistique à coller'!D77="","",'[1]liste faunistique à coller'!D77)</f>
      </c>
      <c r="F167" s="154">
        <f>IF('[1]liste faunistique à coller'!E77="","",'[1]liste faunistique à coller'!E77)</f>
      </c>
      <c r="G167" s="154">
        <f>IF('[1]liste faunistique à coller'!F77="","",'[1]liste faunistique à coller'!F77)</f>
      </c>
      <c r="H167" s="154">
        <f>IF('[1]liste faunistique à coller'!G77="","",'[1]liste faunistique à coller'!G77)</f>
      </c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61"/>
      <c r="V167" s="61"/>
    </row>
    <row r="168" spans="1:22" ht="14.25">
      <c r="A168" s="135" t="str">
        <f t="shared" si="2"/>
        <v>06178600</v>
      </c>
      <c r="B168" s="136">
        <f t="shared" si="2"/>
        <v>41485</v>
      </c>
      <c r="C168" s="154">
        <f>IF('[1]liste faunistique à coller'!B78="","",'[1]liste faunistique à coller'!B78)</f>
      </c>
      <c r="D168" s="154">
        <f>IF('[1]liste faunistique à coller'!C78="","",'[1]liste faunistique à coller'!C78)</f>
      </c>
      <c r="E168" s="154">
        <f>IF('[1]liste faunistique à coller'!D78="","",'[1]liste faunistique à coller'!D78)</f>
      </c>
      <c r="F168" s="154">
        <f>IF('[1]liste faunistique à coller'!E78="","",'[1]liste faunistique à coller'!E78)</f>
      </c>
      <c r="G168" s="154">
        <f>IF('[1]liste faunistique à coller'!F78="","",'[1]liste faunistique à coller'!F78)</f>
      </c>
      <c r="H168" s="154">
        <f>IF('[1]liste faunistique à coller'!G78="","",'[1]liste faunistique à coller'!G78)</f>
      </c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61"/>
      <c r="V168" s="61"/>
    </row>
    <row r="169" spans="1:22" ht="14.25">
      <c r="A169" s="135" t="str">
        <f t="shared" si="2"/>
        <v>06178600</v>
      </c>
      <c r="B169" s="136">
        <f t="shared" si="2"/>
        <v>41485</v>
      </c>
      <c r="C169" s="154">
        <f>IF('[1]liste faunistique à coller'!B79="","",'[1]liste faunistique à coller'!B79)</f>
      </c>
      <c r="D169" s="154">
        <f>IF('[1]liste faunistique à coller'!C79="","",'[1]liste faunistique à coller'!C79)</f>
      </c>
      <c r="E169" s="154">
        <f>IF('[1]liste faunistique à coller'!D79="","",'[1]liste faunistique à coller'!D79)</f>
      </c>
      <c r="F169" s="154">
        <f>IF('[1]liste faunistique à coller'!E79="","",'[1]liste faunistique à coller'!E79)</f>
      </c>
      <c r="G169" s="154">
        <f>IF('[1]liste faunistique à coller'!F79="","",'[1]liste faunistique à coller'!F79)</f>
      </c>
      <c r="H169" s="154">
        <f>IF('[1]liste faunistique à coller'!G79="","",'[1]liste faunistique à coller'!G79)</f>
      </c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61"/>
      <c r="V169" s="61"/>
    </row>
    <row r="170" spans="1:22" ht="14.25">
      <c r="A170" s="135" t="str">
        <f t="shared" si="2"/>
        <v>06178600</v>
      </c>
      <c r="B170" s="136">
        <f t="shared" si="2"/>
        <v>41485</v>
      </c>
      <c r="C170" s="154">
        <f>IF('[1]liste faunistique à coller'!B80="","",'[1]liste faunistique à coller'!B80)</f>
      </c>
      <c r="D170" s="154">
        <f>IF('[1]liste faunistique à coller'!C80="","",'[1]liste faunistique à coller'!C80)</f>
      </c>
      <c r="E170" s="154">
        <f>IF('[1]liste faunistique à coller'!D80="","",'[1]liste faunistique à coller'!D80)</f>
      </c>
      <c r="F170" s="154">
        <f>IF('[1]liste faunistique à coller'!E80="","",'[1]liste faunistique à coller'!E80)</f>
      </c>
      <c r="G170" s="154">
        <f>IF('[1]liste faunistique à coller'!F80="","",'[1]liste faunistique à coller'!F80)</f>
      </c>
      <c r="H170" s="154">
        <f>IF('[1]liste faunistique à coller'!G80="","",'[1]liste faunistique à coller'!G80)</f>
      </c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61"/>
      <c r="V170" s="61"/>
    </row>
    <row r="171" spans="1:22" ht="14.25">
      <c r="A171" s="135" t="str">
        <f t="shared" si="2"/>
        <v>06178600</v>
      </c>
      <c r="B171" s="136">
        <f t="shared" si="2"/>
        <v>41485</v>
      </c>
      <c r="C171" s="154">
        <f>IF('[1]liste faunistique à coller'!B81="","",'[1]liste faunistique à coller'!B81)</f>
      </c>
      <c r="D171" s="154">
        <f>IF('[1]liste faunistique à coller'!C81="","",'[1]liste faunistique à coller'!C81)</f>
      </c>
      <c r="E171" s="154">
        <f>IF('[1]liste faunistique à coller'!D81="","",'[1]liste faunistique à coller'!D81)</f>
      </c>
      <c r="F171" s="154">
        <f>IF('[1]liste faunistique à coller'!E81="","",'[1]liste faunistique à coller'!E81)</f>
      </c>
      <c r="G171" s="154">
        <f>IF('[1]liste faunistique à coller'!F81="","",'[1]liste faunistique à coller'!F81)</f>
      </c>
      <c r="H171" s="154">
        <f>IF('[1]liste faunistique à coller'!G81="","",'[1]liste faunistique à coller'!G81)</f>
      </c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61"/>
      <c r="V171" s="61"/>
    </row>
    <row r="172" spans="1:22" ht="14.25">
      <c r="A172" s="135" t="str">
        <f t="shared" si="2"/>
        <v>06178600</v>
      </c>
      <c r="B172" s="136">
        <f t="shared" si="2"/>
        <v>41485</v>
      </c>
      <c r="C172" s="154">
        <f>IF('[1]liste faunistique à coller'!B82="","",'[1]liste faunistique à coller'!B82)</f>
      </c>
      <c r="D172" s="154">
        <f>IF('[1]liste faunistique à coller'!C82="","",'[1]liste faunistique à coller'!C82)</f>
      </c>
      <c r="E172" s="154">
        <f>IF('[1]liste faunistique à coller'!D82="","",'[1]liste faunistique à coller'!D82)</f>
      </c>
      <c r="F172" s="154">
        <f>IF('[1]liste faunistique à coller'!E82="","",'[1]liste faunistique à coller'!E82)</f>
      </c>
      <c r="G172" s="154">
        <f>IF('[1]liste faunistique à coller'!F82="","",'[1]liste faunistique à coller'!F82)</f>
      </c>
      <c r="H172" s="154">
        <f>IF('[1]liste faunistique à coller'!G82="","",'[1]liste faunistique à coller'!G82)</f>
      </c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61"/>
      <c r="V172" s="61"/>
    </row>
    <row r="173" spans="1:22" ht="14.25">
      <c r="A173" s="135" t="str">
        <f t="shared" si="2"/>
        <v>06178600</v>
      </c>
      <c r="B173" s="136">
        <f t="shared" si="2"/>
        <v>41485</v>
      </c>
      <c r="C173" s="154">
        <f>IF('[1]liste faunistique à coller'!B83="","",'[1]liste faunistique à coller'!B83)</f>
      </c>
      <c r="D173" s="154">
        <f>IF('[1]liste faunistique à coller'!C83="","",'[1]liste faunistique à coller'!C83)</f>
      </c>
      <c r="E173" s="154">
        <f>IF('[1]liste faunistique à coller'!D83="","",'[1]liste faunistique à coller'!D83)</f>
      </c>
      <c r="F173" s="154">
        <f>IF('[1]liste faunistique à coller'!E83="","",'[1]liste faunistique à coller'!E83)</f>
      </c>
      <c r="G173" s="154">
        <f>IF('[1]liste faunistique à coller'!F83="","",'[1]liste faunistique à coller'!F83)</f>
      </c>
      <c r="H173" s="154">
        <f>IF('[1]liste faunistique à coller'!G83="","",'[1]liste faunistique à coller'!G83)</f>
      </c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61"/>
      <c r="V173" s="61"/>
    </row>
    <row r="174" spans="1:22" ht="14.25">
      <c r="A174" s="135" t="str">
        <f t="shared" si="2"/>
        <v>06178600</v>
      </c>
      <c r="B174" s="136">
        <f t="shared" si="2"/>
        <v>41485</v>
      </c>
      <c r="C174" s="154">
        <f>IF('[1]liste faunistique à coller'!B84="","",'[1]liste faunistique à coller'!B84)</f>
      </c>
      <c r="D174" s="154">
        <f>IF('[1]liste faunistique à coller'!C84="","",'[1]liste faunistique à coller'!C84)</f>
      </c>
      <c r="E174" s="154">
        <f>IF('[1]liste faunistique à coller'!D84="","",'[1]liste faunistique à coller'!D84)</f>
      </c>
      <c r="F174" s="154">
        <f>IF('[1]liste faunistique à coller'!E84="","",'[1]liste faunistique à coller'!E84)</f>
      </c>
      <c r="G174" s="154">
        <f>IF('[1]liste faunistique à coller'!F84="","",'[1]liste faunistique à coller'!F84)</f>
      </c>
      <c r="H174" s="154">
        <f>IF('[1]liste faunistique à coller'!G84="","",'[1]liste faunistique à coller'!G84)</f>
      </c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61"/>
      <c r="V174" s="61"/>
    </row>
    <row r="175" spans="1:22" ht="14.25">
      <c r="A175" s="135" t="str">
        <f t="shared" si="2"/>
        <v>06178600</v>
      </c>
      <c r="B175" s="136">
        <f t="shared" si="2"/>
        <v>41485</v>
      </c>
      <c r="C175" s="154">
        <f>IF('[1]liste faunistique à coller'!B85="","",'[1]liste faunistique à coller'!B85)</f>
      </c>
      <c r="D175" s="154">
        <f>IF('[1]liste faunistique à coller'!C85="","",'[1]liste faunistique à coller'!C85)</f>
      </c>
      <c r="E175" s="154">
        <f>IF('[1]liste faunistique à coller'!D85="","",'[1]liste faunistique à coller'!D85)</f>
      </c>
      <c r="F175" s="154">
        <f>IF('[1]liste faunistique à coller'!E85="","",'[1]liste faunistique à coller'!E85)</f>
      </c>
      <c r="G175" s="154">
        <f>IF('[1]liste faunistique à coller'!F85="","",'[1]liste faunistique à coller'!F85)</f>
      </c>
      <c r="H175" s="154">
        <f>IF('[1]liste faunistique à coller'!G85="","",'[1]liste faunistique à coller'!G85)</f>
      </c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61"/>
      <c r="V175" s="61"/>
    </row>
    <row r="176" spans="1:22" ht="14.25">
      <c r="A176" s="135" t="str">
        <f t="shared" si="2"/>
        <v>06178600</v>
      </c>
      <c r="B176" s="136">
        <f t="shared" si="2"/>
        <v>41485</v>
      </c>
      <c r="C176" s="154">
        <f>IF('[1]liste faunistique à coller'!B86="","",'[1]liste faunistique à coller'!B86)</f>
      </c>
      <c r="D176" s="154">
        <f>IF('[1]liste faunistique à coller'!C86="","",'[1]liste faunistique à coller'!C86)</f>
      </c>
      <c r="E176" s="154">
        <f>IF('[1]liste faunistique à coller'!D86="","",'[1]liste faunistique à coller'!D86)</f>
      </c>
      <c r="F176" s="154">
        <f>IF('[1]liste faunistique à coller'!E86="","",'[1]liste faunistique à coller'!E86)</f>
      </c>
      <c r="G176" s="154">
        <f>IF('[1]liste faunistique à coller'!F86="","",'[1]liste faunistique à coller'!F86)</f>
      </c>
      <c r="H176" s="154">
        <f>IF('[1]liste faunistique à coller'!G86="","",'[1]liste faunistique à coller'!G86)</f>
      </c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61"/>
      <c r="V176" s="61"/>
    </row>
    <row r="177" spans="1:22" ht="14.25">
      <c r="A177" s="135" t="str">
        <f t="shared" si="2"/>
        <v>06178600</v>
      </c>
      <c r="B177" s="136">
        <f t="shared" si="2"/>
        <v>41485</v>
      </c>
      <c r="C177" s="154">
        <f>IF('[1]liste faunistique à coller'!B87="","",'[1]liste faunistique à coller'!B87)</f>
      </c>
      <c r="D177" s="154">
        <f>IF('[1]liste faunistique à coller'!C87="","",'[1]liste faunistique à coller'!C87)</f>
      </c>
      <c r="E177" s="154">
        <f>IF('[1]liste faunistique à coller'!D87="","",'[1]liste faunistique à coller'!D87)</f>
      </c>
      <c r="F177" s="154">
        <f>IF('[1]liste faunistique à coller'!E87="","",'[1]liste faunistique à coller'!E87)</f>
      </c>
      <c r="G177" s="154">
        <f>IF('[1]liste faunistique à coller'!F87="","",'[1]liste faunistique à coller'!F87)</f>
      </c>
      <c r="H177" s="154">
        <f>IF('[1]liste faunistique à coller'!G87="","",'[1]liste faunistique à coller'!G87)</f>
      </c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61"/>
      <c r="V177" s="61"/>
    </row>
    <row r="178" spans="1:22" ht="14.25">
      <c r="A178" s="135" t="str">
        <f t="shared" si="2"/>
        <v>06178600</v>
      </c>
      <c r="B178" s="136">
        <f t="shared" si="2"/>
        <v>41485</v>
      </c>
      <c r="C178" s="154">
        <f>IF('[1]liste faunistique à coller'!B88="","",'[1]liste faunistique à coller'!B88)</f>
      </c>
      <c r="D178" s="154">
        <f>IF('[1]liste faunistique à coller'!C88="","",'[1]liste faunistique à coller'!C88)</f>
      </c>
      <c r="E178" s="154">
        <f>IF('[1]liste faunistique à coller'!D88="","",'[1]liste faunistique à coller'!D88)</f>
      </c>
      <c r="F178" s="154">
        <f>IF('[1]liste faunistique à coller'!E88="","",'[1]liste faunistique à coller'!E88)</f>
      </c>
      <c r="G178" s="154">
        <f>IF('[1]liste faunistique à coller'!F88="","",'[1]liste faunistique à coller'!F88)</f>
      </c>
      <c r="H178" s="154">
        <f>IF('[1]liste faunistique à coller'!G88="","",'[1]liste faunistique à coller'!G88)</f>
      </c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61"/>
      <c r="V178" s="61"/>
    </row>
    <row r="179" spans="1:22" ht="14.25">
      <c r="A179" s="135" t="str">
        <f t="shared" si="2"/>
        <v>06178600</v>
      </c>
      <c r="B179" s="136">
        <f t="shared" si="2"/>
        <v>41485</v>
      </c>
      <c r="C179" s="154">
        <f>IF('[1]liste faunistique à coller'!B89="","",'[1]liste faunistique à coller'!B89)</f>
      </c>
      <c r="D179" s="154">
        <f>IF('[1]liste faunistique à coller'!C89="","",'[1]liste faunistique à coller'!C89)</f>
      </c>
      <c r="E179" s="154">
        <f>IF('[1]liste faunistique à coller'!D89="","",'[1]liste faunistique à coller'!D89)</f>
      </c>
      <c r="F179" s="154">
        <f>IF('[1]liste faunistique à coller'!E89="","",'[1]liste faunistique à coller'!E89)</f>
      </c>
      <c r="G179" s="154">
        <f>IF('[1]liste faunistique à coller'!F89="","",'[1]liste faunistique à coller'!F89)</f>
      </c>
      <c r="H179" s="154">
        <f>IF('[1]liste faunistique à coller'!G89="","",'[1]liste faunistique à coller'!G89)</f>
      </c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61"/>
      <c r="V179" s="61"/>
    </row>
    <row r="180" spans="1:22" ht="14.25">
      <c r="A180" s="135" t="str">
        <f t="shared" si="2"/>
        <v>06178600</v>
      </c>
      <c r="B180" s="136">
        <f t="shared" si="2"/>
        <v>41485</v>
      </c>
      <c r="C180" s="154">
        <f>IF('[1]liste faunistique à coller'!B90="","",'[1]liste faunistique à coller'!B90)</f>
      </c>
      <c r="D180" s="154">
        <f>IF('[1]liste faunistique à coller'!C90="","",'[1]liste faunistique à coller'!C90)</f>
      </c>
      <c r="E180" s="154">
        <f>IF('[1]liste faunistique à coller'!D90="","",'[1]liste faunistique à coller'!D90)</f>
      </c>
      <c r="F180" s="154">
        <f>IF('[1]liste faunistique à coller'!E90="","",'[1]liste faunistique à coller'!E90)</f>
      </c>
      <c r="G180" s="154">
        <f>IF('[1]liste faunistique à coller'!F90="","",'[1]liste faunistique à coller'!F90)</f>
      </c>
      <c r="H180" s="154">
        <f>IF('[1]liste faunistique à coller'!G90="","",'[1]liste faunistique à coller'!G90)</f>
      </c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61"/>
      <c r="V180" s="61"/>
    </row>
    <row r="181" spans="1:22" ht="14.25">
      <c r="A181" s="135" t="str">
        <f t="shared" si="2"/>
        <v>06178600</v>
      </c>
      <c r="B181" s="136">
        <f t="shared" si="2"/>
        <v>41485</v>
      </c>
      <c r="C181" s="154">
        <f>IF('[1]liste faunistique à coller'!B91="","",'[1]liste faunistique à coller'!B91)</f>
      </c>
      <c r="D181" s="154">
        <f>IF('[1]liste faunistique à coller'!C91="","",'[1]liste faunistique à coller'!C91)</f>
      </c>
      <c r="E181" s="154">
        <f>IF('[1]liste faunistique à coller'!D91="","",'[1]liste faunistique à coller'!D91)</f>
      </c>
      <c r="F181" s="154">
        <f>IF('[1]liste faunistique à coller'!E91="","",'[1]liste faunistique à coller'!E91)</f>
      </c>
      <c r="G181" s="154">
        <f>IF('[1]liste faunistique à coller'!F91="","",'[1]liste faunistique à coller'!F91)</f>
      </c>
      <c r="H181" s="154">
        <f>IF('[1]liste faunistique à coller'!G91="","",'[1]liste faunistique à coller'!G91)</f>
      </c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61"/>
      <c r="V181" s="61"/>
    </row>
    <row r="182" spans="1:22" ht="14.25">
      <c r="A182" s="135" t="str">
        <f t="shared" si="2"/>
        <v>06178600</v>
      </c>
      <c r="B182" s="136">
        <f t="shared" si="2"/>
        <v>41485</v>
      </c>
      <c r="C182" s="154">
        <f>IF('[1]liste faunistique à coller'!B92="","",'[1]liste faunistique à coller'!B92)</f>
      </c>
      <c r="D182" s="154">
        <f>IF('[1]liste faunistique à coller'!C92="","",'[1]liste faunistique à coller'!C92)</f>
      </c>
      <c r="E182" s="154">
        <f>IF('[1]liste faunistique à coller'!D92="","",'[1]liste faunistique à coller'!D92)</f>
      </c>
      <c r="F182" s="154">
        <f>IF('[1]liste faunistique à coller'!E92="","",'[1]liste faunistique à coller'!E92)</f>
      </c>
      <c r="G182" s="154">
        <f>IF('[1]liste faunistique à coller'!F92="","",'[1]liste faunistique à coller'!F92)</f>
      </c>
      <c r="H182" s="154">
        <f>IF('[1]liste faunistique à coller'!G92="","",'[1]liste faunistique à coller'!G92)</f>
      </c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61"/>
      <c r="V182" s="61"/>
    </row>
    <row r="183" spans="1:22" ht="14.25">
      <c r="A183" s="135" t="str">
        <f t="shared" si="2"/>
        <v>06178600</v>
      </c>
      <c r="B183" s="136">
        <f t="shared" si="2"/>
        <v>41485</v>
      </c>
      <c r="C183" s="154">
        <f>IF('[1]liste faunistique à coller'!B93="","",'[1]liste faunistique à coller'!B93)</f>
      </c>
      <c r="D183" s="154">
        <f>IF('[1]liste faunistique à coller'!C93="","",'[1]liste faunistique à coller'!C93)</f>
      </c>
      <c r="E183" s="154">
        <f>IF('[1]liste faunistique à coller'!D93="","",'[1]liste faunistique à coller'!D93)</f>
      </c>
      <c r="F183" s="154">
        <f>IF('[1]liste faunistique à coller'!E93="","",'[1]liste faunistique à coller'!E93)</f>
      </c>
      <c r="G183" s="154">
        <f>IF('[1]liste faunistique à coller'!F93="","",'[1]liste faunistique à coller'!F93)</f>
      </c>
      <c r="H183" s="154">
        <f>IF('[1]liste faunistique à coller'!G93="","",'[1]liste faunistique à coller'!G93)</f>
      </c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61"/>
      <c r="V183" s="61"/>
    </row>
    <row r="184" spans="1:22" ht="14.25">
      <c r="A184" s="135" t="str">
        <f t="shared" si="2"/>
        <v>06178600</v>
      </c>
      <c r="B184" s="136">
        <f t="shared" si="2"/>
        <v>41485</v>
      </c>
      <c r="C184" s="154">
        <f>IF('[1]liste faunistique à coller'!B94="","",'[1]liste faunistique à coller'!B94)</f>
      </c>
      <c r="D184" s="154">
        <f>IF('[1]liste faunistique à coller'!C94="","",'[1]liste faunistique à coller'!C94)</f>
      </c>
      <c r="E184" s="154">
        <f>IF('[1]liste faunistique à coller'!D94="","",'[1]liste faunistique à coller'!D94)</f>
      </c>
      <c r="F184" s="154">
        <f>IF('[1]liste faunistique à coller'!E94="","",'[1]liste faunistique à coller'!E94)</f>
      </c>
      <c r="G184" s="154">
        <f>IF('[1]liste faunistique à coller'!F94="","",'[1]liste faunistique à coller'!F94)</f>
      </c>
      <c r="H184" s="154">
        <f>IF('[1]liste faunistique à coller'!G94="","",'[1]liste faunistique à coller'!G94)</f>
      </c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61"/>
      <c r="V184" s="61"/>
    </row>
    <row r="185" spans="1:22" ht="14.25">
      <c r="A185" s="135" t="str">
        <f t="shared" si="2"/>
        <v>06178600</v>
      </c>
      <c r="B185" s="136">
        <f t="shared" si="2"/>
        <v>41485</v>
      </c>
      <c r="C185" s="154">
        <f>IF('[1]liste faunistique à coller'!B95="","",'[1]liste faunistique à coller'!B95)</f>
      </c>
      <c r="D185" s="154">
        <f>IF('[1]liste faunistique à coller'!C95="","",'[1]liste faunistique à coller'!C95)</f>
      </c>
      <c r="E185" s="154">
        <f>IF('[1]liste faunistique à coller'!D95="","",'[1]liste faunistique à coller'!D95)</f>
      </c>
      <c r="F185" s="154">
        <f>IF('[1]liste faunistique à coller'!E95="","",'[1]liste faunistique à coller'!E95)</f>
      </c>
      <c r="G185" s="154">
        <f>IF('[1]liste faunistique à coller'!F95="","",'[1]liste faunistique à coller'!F95)</f>
      </c>
      <c r="H185" s="154">
        <f>IF('[1]liste faunistique à coller'!G95="","",'[1]liste faunistique à coller'!G95)</f>
      </c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61"/>
      <c r="V185" s="61"/>
    </row>
    <row r="186" spans="1:22" ht="14.25">
      <c r="A186" s="135" t="str">
        <f t="shared" si="2"/>
        <v>06178600</v>
      </c>
      <c r="B186" s="136">
        <f t="shared" si="2"/>
        <v>41485</v>
      </c>
      <c r="C186" s="154">
        <f>IF('[1]liste faunistique à coller'!B96="","",'[1]liste faunistique à coller'!B96)</f>
      </c>
      <c r="D186" s="154">
        <f>IF('[1]liste faunistique à coller'!C96="","",'[1]liste faunistique à coller'!C96)</f>
      </c>
      <c r="E186" s="154">
        <f>IF('[1]liste faunistique à coller'!D96="","",'[1]liste faunistique à coller'!D96)</f>
      </c>
      <c r="F186" s="154">
        <f>IF('[1]liste faunistique à coller'!E96="","",'[1]liste faunistique à coller'!E96)</f>
      </c>
      <c r="G186" s="154">
        <f>IF('[1]liste faunistique à coller'!F96="","",'[1]liste faunistique à coller'!F96)</f>
      </c>
      <c r="H186" s="154">
        <f>IF('[1]liste faunistique à coller'!G96="","",'[1]liste faunistique à coller'!G96)</f>
      </c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61"/>
      <c r="V186" s="61"/>
    </row>
    <row r="187" spans="1:22" ht="14.25">
      <c r="A187" s="135" t="str">
        <f t="shared" si="2"/>
        <v>06178600</v>
      </c>
      <c r="B187" s="136">
        <f t="shared" si="2"/>
        <v>41485</v>
      </c>
      <c r="C187" s="154">
        <f>IF('[1]liste faunistique à coller'!B97="","",'[1]liste faunistique à coller'!B97)</f>
      </c>
      <c r="D187" s="154">
        <f>IF('[1]liste faunistique à coller'!C97="","",'[1]liste faunistique à coller'!C97)</f>
      </c>
      <c r="E187" s="154">
        <f>IF('[1]liste faunistique à coller'!D97="","",'[1]liste faunistique à coller'!D97)</f>
      </c>
      <c r="F187" s="154">
        <f>IF('[1]liste faunistique à coller'!E97="","",'[1]liste faunistique à coller'!E97)</f>
      </c>
      <c r="G187" s="154">
        <f>IF('[1]liste faunistique à coller'!F97="","",'[1]liste faunistique à coller'!F97)</f>
      </c>
      <c r="H187" s="154">
        <f>IF('[1]liste faunistique à coller'!G97="","",'[1]liste faunistique à coller'!G97)</f>
      </c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61"/>
      <c r="V187" s="61"/>
    </row>
    <row r="188" spans="1:22" ht="14.25">
      <c r="A188" s="135" t="str">
        <f t="shared" si="2"/>
        <v>06178600</v>
      </c>
      <c r="B188" s="136">
        <f t="shared" si="2"/>
        <v>41485</v>
      </c>
      <c r="C188" s="154">
        <f>IF('[1]liste faunistique à coller'!B98="","",'[1]liste faunistique à coller'!B98)</f>
      </c>
      <c r="D188" s="154">
        <f>IF('[1]liste faunistique à coller'!C98="","",'[1]liste faunistique à coller'!C98)</f>
      </c>
      <c r="E188" s="154">
        <f>IF('[1]liste faunistique à coller'!D98="","",'[1]liste faunistique à coller'!D98)</f>
      </c>
      <c r="F188" s="154">
        <f>IF('[1]liste faunistique à coller'!E98="","",'[1]liste faunistique à coller'!E98)</f>
      </c>
      <c r="G188" s="154">
        <f>IF('[1]liste faunistique à coller'!F98="","",'[1]liste faunistique à coller'!F98)</f>
      </c>
      <c r="H188" s="154">
        <f>IF('[1]liste faunistique à coller'!G98="","",'[1]liste faunistique à coller'!G98)</f>
      </c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61"/>
      <c r="V188" s="61"/>
    </row>
    <row r="189" spans="1:22" ht="14.25">
      <c r="A189" s="135" t="str">
        <f t="shared" si="2"/>
        <v>06178600</v>
      </c>
      <c r="B189" s="136">
        <f t="shared" si="2"/>
        <v>41485</v>
      </c>
      <c r="C189" s="154">
        <f>IF('[1]liste faunistique à coller'!B99="","",'[1]liste faunistique à coller'!B99)</f>
      </c>
      <c r="D189" s="154">
        <f>IF('[1]liste faunistique à coller'!C99="","",'[1]liste faunistique à coller'!C99)</f>
      </c>
      <c r="E189" s="154">
        <f>IF('[1]liste faunistique à coller'!D99="","",'[1]liste faunistique à coller'!D99)</f>
      </c>
      <c r="F189" s="154">
        <f>IF('[1]liste faunistique à coller'!E99="","",'[1]liste faunistique à coller'!E99)</f>
      </c>
      <c r="G189" s="154">
        <f>IF('[1]liste faunistique à coller'!F99="","",'[1]liste faunistique à coller'!F99)</f>
      </c>
      <c r="H189" s="154">
        <f>IF('[1]liste faunistique à coller'!G99="","",'[1]liste faunistique à coller'!G99)</f>
      </c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61"/>
      <c r="V189" s="61"/>
    </row>
    <row r="190" spans="1:22" ht="14.25">
      <c r="A190" s="135" t="str">
        <f t="shared" si="2"/>
        <v>06178600</v>
      </c>
      <c r="B190" s="136">
        <f t="shared" si="2"/>
        <v>41485</v>
      </c>
      <c r="C190" s="154">
        <f>IF('[1]liste faunistique à coller'!B100="","",'[1]liste faunistique à coller'!B100)</f>
      </c>
      <c r="D190" s="154">
        <f>IF('[1]liste faunistique à coller'!C100="","",'[1]liste faunistique à coller'!C100)</f>
      </c>
      <c r="E190" s="154">
        <f>IF('[1]liste faunistique à coller'!D100="","",'[1]liste faunistique à coller'!D100)</f>
      </c>
      <c r="F190" s="154">
        <f>IF('[1]liste faunistique à coller'!E100="","",'[1]liste faunistique à coller'!E100)</f>
      </c>
      <c r="G190" s="154">
        <f>IF('[1]liste faunistique à coller'!F100="","",'[1]liste faunistique à coller'!F100)</f>
      </c>
      <c r="H190" s="154">
        <f>IF('[1]liste faunistique à coller'!G100="","",'[1]liste faunistique à coller'!G100)</f>
      </c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61"/>
      <c r="V190" s="61"/>
    </row>
    <row r="191" spans="1:22" ht="14.25">
      <c r="A191" s="135" t="str">
        <f t="shared" si="2"/>
        <v>06178600</v>
      </c>
      <c r="B191" s="136">
        <f t="shared" si="2"/>
        <v>41485</v>
      </c>
      <c r="C191" s="154">
        <f>IF('[1]liste faunistique à coller'!B101="","",'[1]liste faunistique à coller'!B101)</f>
      </c>
      <c r="D191" s="154">
        <f>IF('[1]liste faunistique à coller'!C101="","",'[1]liste faunistique à coller'!C101)</f>
      </c>
      <c r="E191" s="154">
        <f>IF('[1]liste faunistique à coller'!D101="","",'[1]liste faunistique à coller'!D101)</f>
      </c>
      <c r="F191" s="154">
        <f>IF('[1]liste faunistique à coller'!E101="","",'[1]liste faunistique à coller'!E101)</f>
      </c>
      <c r="G191" s="154">
        <f>IF('[1]liste faunistique à coller'!F101="","",'[1]liste faunistique à coller'!F101)</f>
      </c>
      <c r="H191" s="154">
        <f>IF('[1]liste faunistique à coller'!G101="","",'[1]liste faunistique à coller'!G101)</f>
      </c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61"/>
      <c r="V191" s="61"/>
    </row>
    <row r="192" spans="1:22" ht="14.25">
      <c r="A192" s="135" t="str">
        <f aca="true" t="shared" si="3" ref="A192:B223">+A$94</f>
        <v>06178600</v>
      </c>
      <c r="B192" s="136">
        <f t="shared" si="3"/>
        <v>41485</v>
      </c>
      <c r="C192" s="154">
        <f>IF('[1]liste faunistique à coller'!B102="","",'[1]liste faunistique à coller'!B102)</f>
      </c>
      <c r="D192" s="154">
        <f>IF('[1]liste faunistique à coller'!C102="","",'[1]liste faunistique à coller'!C102)</f>
      </c>
      <c r="E192" s="154">
        <f>IF('[1]liste faunistique à coller'!D102="","",'[1]liste faunistique à coller'!D102)</f>
      </c>
      <c r="F192" s="154">
        <f>IF('[1]liste faunistique à coller'!E102="","",'[1]liste faunistique à coller'!E102)</f>
      </c>
      <c r="G192" s="154">
        <f>IF('[1]liste faunistique à coller'!F102="","",'[1]liste faunistique à coller'!F102)</f>
      </c>
      <c r="H192" s="154">
        <f>IF('[1]liste faunistique à coller'!G102="","",'[1]liste faunistique à coller'!G102)</f>
      </c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61"/>
      <c r="V192" s="61"/>
    </row>
    <row r="193" spans="1:22" ht="14.25">
      <c r="A193" s="135" t="str">
        <f t="shared" si="3"/>
        <v>06178600</v>
      </c>
      <c r="B193" s="136">
        <f t="shared" si="3"/>
        <v>41485</v>
      </c>
      <c r="C193" s="154">
        <f>IF('[1]liste faunistique à coller'!B103="","",'[1]liste faunistique à coller'!B103)</f>
      </c>
      <c r="D193" s="154">
        <f>IF('[1]liste faunistique à coller'!C103="","",'[1]liste faunistique à coller'!C103)</f>
      </c>
      <c r="E193" s="154">
        <f>IF('[1]liste faunistique à coller'!D103="","",'[1]liste faunistique à coller'!D103)</f>
      </c>
      <c r="F193" s="154">
        <f>IF('[1]liste faunistique à coller'!E103="","",'[1]liste faunistique à coller'!E103)</f>
      </c>
      <c r="G193" s="154">
        <f>IF('[1]liste faunistique à coller'!F103="","",'[1]liste faunistique à coller'!F103)</f>
      </c>
      <c r="H193" s="154">
        <f>IF('[1]liste faunistique à coller'!G103="","",'[1]liste faunistique à coller'!G103)</f>
      </c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61"/>
      <c r="V193" s="61"/>
    </row>
    <row r="194" spans="1:22" ht="14.25">
      <c r="A194" s="135" t="str">
        <f t="shared" si="3"/>
        <v>06178600</v>
      </c>
      <c r="B194" s="136">
        <f t="shared" si="3"/>
        <v>41485</v>
      </c>
      <c r="C194" s="154">
        <f>IF('[1]liste faunistique à coller'!B104="","",'[1]liste faunistique à coller'!B104)</f>
      </c>
      <c r="D194" s="154">
        <f>IF('[1]liste faunistique à coller'!C104="","",'[1]liste faunistique à coller'!C104)</f>
      </c>
      <c r="E194" s="154">
        <f>IF('[1]liste faunistique à coller'!D104="","",'[1]liste faunistique à coller'!D104)</f>
      </c>
      <c r="F194" s="154">
        <f>IF('[1]liste faunistique à coller'!E104="","",'[1]liste faunistique à coller'!E104)</f>
      </c>
      <c r="G194" s="154">
        <f>IF('[1]liste faunistique à coller'!F104="","",'[1]liste faunistique à coller'!F104)</f>
      </c>
      <c r="H194" s="154">
        <f>IF('[1]liste faunistique à coller'!G104="","",'[1]liste faunistique à coller'!G104)</f>
      </c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61"/>
      <c r="V194" s="61"/>
    </row>
    <row r="195" spans="1:22" ht="14.25">
      <c r="A195" s="135" t="str">
        <f t="shared" si="3"/>
        <v>06178600</v>
      </c>
      <c r="B195" s="136">
        <f t="shared" si="3"/>
        <v>41485</v>
      </c>
      <c r="C195" s="154">
        <f>IF('[1]liste faunistique à coller'!B105="","",'[1]liste faunistique à coller'!B105)</f>
      </c>
      <c r="D195" s="154">
        <f>IF('[1]liste faunistique à coller'!C105="","",'[1]liste faunistique à coller'!C105)</f>
      </c>
      <c r="E195" s="154">
        <f>IF('[1]liste faunistique à coller'!D105="","",'[1]liste faunistique à coller'!D105)</f>
      </c>
      <c r="F195" s="154">
        <f>IF('[1]liste faunistique à coller'!E105="","",'[1]liste faunistique à coller'!E105)</f>
      </c>
      <c r="G195" s="154">
        <f>IF('[1]liste faunistique à coller'!F105="","",'[1]liste faunistique à coller'!F105)</f>
      </c>
      <c r="H195" s="154">
        <f>IF('[1]liste faunistique à coller'!G105="","",'[1]liste faunistique à coller'!G105)</f>
      </c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61"/>
      <c r="V195" s="61"/>
    </row>
    <row r="196" spans="1:22" ht="14.25">
      <c r="A196" s="135" t="str">
        <f t="shared" si="3"/>
        <v>06178600</v>
      </c>
      <c r="B196" s="136">
        <f t="shared" si="3"/>
        <v>41485</v>
      </c>
      <c r="C196" s="154">
        <f>IF('[1]liste faunistique à coller'!B106="","",'[1]liste faunistique à coller'!B106)</f>
      </c>
      <c r="D196" s="154">
        <f>IF('[1]liste faunistique à coller'!C106="","",'[1]liste faunistique à coller'!C106)</f>
      </c>
      <c r="E196" s="154">
        <f>IF('[1]liste faunistique à coller'!D106="","",'[1]liste faunistique à coller'!D106)</f>
      </c>
      <c r="F196" s="154">
        <f>IF('[1]liste faunistique à coller'!E106="","",'[1]liste faunistique à coller'!E106)</f>
      </c>
      <c r="G196" s="154">
        <f>IF('[1]liste faunistique à coller'!F106="","",'[1]liste faunistique à coller'!F106)</f>
      </c>
      <c r="H196" s="154">
        <f>IF('[1]liste faunistique à coller'!G106="","",'[1]liste faunistique à coller'!G106)</f>
      </c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61"/>
      <c r="V196" s="61"/>
    </row>
    <row r="197" spans="1:22" ht="14.25">
      <c r="A197" s="135" t="str">
        <f t="shared" si="3"/>
        <v>06178600</v>
      </c>
      <c r="B197" s="136">
        <f t="shared" si="3"/>
        <v>41485</v>
      </c>
      <c r="C197" s="154">
        <f>IF('[1]liste faunistique à coller'!B107="","",'[1]liste faunistique à coller'!B107)</f>
      </c>
      <c r="D197" s="154">
        <f>IF('[1]liste faunistique à coller'!C107="","",'[1]liste faunistique à coller'!C107)</f>
      </c>
      <c r="E197" s="154">
        <f>IF('[1]liste faunistique à coller'!D107="","",'[1]liste faunistique à coller'!D107)</f>
      </c>
      <c r="F197" s="154">
        <f>IF('[1]liste faunistique à coller'!E107="","",'[1]liste faunistique à coller'!E107)</f>
      </c>
      <c r="G197" s="154">
        <f>IF('[1]liste faunistique à coller'!F107="","",'[1]liste faunistique à coller'!F107)</f>
      </c>
      <c r="H197" s="154">
        <f>IF('[1]liste faunistique à coller'!G107="","",'[1]liste faunistique à coller'!G107)</f>
      </c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61"/>
      <c r="V197" s="61"/>
    </row>
    <row r="198" spans="1:22" ht="14.25">
      <c r="A198" s="135" t="str">
        <f t="shared" si="3"/>
        <v>06178600</v>
      </c>
      <c r="B198" s="136">
        <f t="shared" si="3"/>
        <v>41485</v>
      </c>
      <c r="C198" s="154">
        <f>IF('[1]liste faunistique à coller'!B108="","",'[1]liste faunistique à coller'!B108)</f>
      </c>
      <c r="D198" s="154">
        <f>IF('[1]liste faunistique à coller'!C108="","",'[1]liste faunistique à coller'!C108)</f>
      </c>
      <c r="E198" s="154">
        <f>IF('[1]liste faunistique à coller'!D108="","",'[1]liste faunistique à coller'!D108)</f>
      </c>
      <c r="F198" s="154">
        <f>IF('[1]liste faunistique à coller'!E108="","",'[1]liste faunistique à coller'!E108)</f>
      </c>
      <c r="G198" s="154">
        <f>IF('[1]liste faunistique à coller'!F108="","",'[1]liste faunistique à coller'!F108)</f>
      </c>
      <c r="H198" s="154">
        <f>IF('[1]liste faunistique à coller'!G108="","",'[1]liste faunistique à coller'!G108)</f>
      </c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61"/>
      <c r="V198" s="61"/>
    </row>
    <row r="199" spans="1:22" ht="14.25">
      <c r="A199" s="135" t="str">
        <f t="shared" si="3"/>
        <v>06178600</v>
      </c>
      <c r="B199" s="136">
        <f t="shared" si="3"/>
        <v>41485</v>
      </c>
      <c r="C199" s="154">
        <f>IF('[1]liste faunistique à coller'!B109="","",'[1]liste faunistique à coller'!B109)</f>
      </c>
      <c r="D199" s="154">
        <f>IF('[1]liste faunistique à coller'!C109="","",'[1]liste faunistique à coller'!C109)</f>
      </c>
      <c r="E199" s="154">
        <f>IF('[1]liste faunistique à coller'!D109="","",'[1]liste faunistique à coller'!D109)</f>
      </c>
      <c r="F199" s="154">
        <f>IF('[1]liste faunistique à coller'!E109="","",'[1]liste faunistique à coller'!E109)</f>
      </c>
      <c r="G199" s="154">
        <f>IF('[1]liste faunistique à coller'!F109="","",'[1]liste faunistique à coller'!F109)</f>
      </c>
      <c r="H199" s="154">
        <f>IF('[1]liste faunistique à coller'!G109="","",'[1]liste faunistique à coller'!G109)</f>
      </c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61"/>
      <c r="V199" s="61"/>
    </row>
    <row r="200" spans="1:22" ht="14.25">
      <c r="A200" s="135" t="str">
        <f t="shared" si="3"/>
        <v>06178600</v>
      </c>
      <c r="B200" s="136">
        <f t="shared" si="3"/>
        <v>41485</v>
      </c>
      <c r="C200" s="154">
        <f>IF('[1]liste faunistique à coller'!B110="","",'[1]liste faunistique à coller'!B110)</f>
      </c>
      <c r="D200" s="154">
        <f>IF('[1]liste faunistique à coller'!C110="","",'[1]liste faunistique à coller'!C110)</f>
      </c>
      <c r="E200" s="154">
        <f>IF('[1]liste faunistique à coller'!D110="","",'[1]liste faunistique à coller'!D110)</f>
      </c>
      <c r="F200" s="154">
        <f>IF('[1]liste faunistique à coller'!E110="","",'[1]liste faunistique à coller'!E110)</f>
      </c>
      <c r="G200" s="154">
        <f>IF('[1]liste faunistique à coller'!F110="","",'[1]liste faunistique à coller'!F110)</f>
      </c>
      <c r="H200" s="154">
        <f>IF('[1]liste faunistique à coller'!G110="","",'[1]liste faunistique à coller'!G110)</f>
      </c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61"/>
      <c r="V200" s="61"/>
    </row>
    <row r="201" spans="1:22" ht="14.25">
      <c r="A201" s="135" t="str">
        <f t="shared" si="3"/>
        <v>06178600</v>
      </c>
      <c r="B201" s="136">
        <f t="shared" si="3"/>
        <v>41485</v>
      </c>
      <c r="C201" s="154">
        <f>IF('[1]liste faunistique à coller'!B111="","",'[1]liste faunistique à coller'!B111)</f>
      </c>
      <c r="D201" s="154">
        <f>IF('[1]liste faunistique à coller'!C111="","",'[1]liste faunistique à coller'!C111)</f>
      </c>
      <c r="E201" s="154">
        <f>IF('[1]liste faunistique à coller'!D111="","",'[1]liste faunistique à coller'!D111)</f>
      </c>
      <c r="F201" s="154">
        <f>IF('[1]liste faunistique à coller'!E111="","",'[1]liste faunistique à coller'!E111)</f>
      </c>
      <c r="G201" s="154">
        <f>IF('[1]liste faunistique à coller'!F111="","",'[1]liste faunistique à coller'!F111)</f>
      </c>
      <c r="H201" s="154">
        <f>IF('[1]liste faunistique à coller'!G111="","",'[1]liste faunistique à coller'!G111)</f>
      </c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61"/>
      <c r="V201" s="61"/>
    </row>
    <row r="202" spans="1:22" ht="14.25">
      <c r="A202" s="135" t="str">
        <f t="shared" si="3"/>
        <v>06178600</v>
      </c>
      <c r="B202" s="136">
        <f t="shared" si="3"/>
        <v>41485</v>
      </c>
      <c r="C202" s="154">
        <f>IF('[1]liste faunistique à coller'!B112="","",'[1]liste faunistique à coller'!B112)</f>
      </c>
      <c r="D202" s="154">
        <f>IF('[1]liste faunistique à coller'!C112="","",'[1]liste faunistique à coller'!C112)</f>
      </c>
      <c r="E202" s="154">
        <f>IF('[1]liste faunistique à coller'!D112="","",'[1]liste faunistique à coller'!D112)</f>
      </c>
      <c r="F202" s="154">
        <f>IF('[1]liste faunistique à coller'!E112="","",'[1]liste faunistique à coller'!E112)</f>
      </c>
      <c r="G202" s="154">
        <f>IF('[1]liste faunistique à coller'!F112="","",'[1]liste faunistique à coller'!F112)</f>
      </c>
      <c r="H202" s="154">
        <f>IF('[1]liste faunistique à coller'!G112="","",'[1]liste faunistique à coller'!G112)</f>
      </c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61"/>
      <c r="V202" s="61"/>
    </row>
    <row r="203" spans="1:22" ht="14.25">
      <c r="A203" s="135" t="str">
        <f t="shared" si="3"/>
        <v>06178600</v>
      </c>
      <c r="B203" s="136">
        <f t="shared" si="3"/>
        <v>41485</v>
      </c>
      <c r="C203" s="154">
        <f>IF('[1]liste faunistique à coller'!B113="","",'[1]liste faunistique à coller'!B113)</f>
      </c>
      <c r="D203" s="154">
        <f>IF('[1]liste faunistique à coller'!C113="","",'[1]liste faunistique à coller'!C113)</f>
      </c>
      <c r="E203" s="154">
        <f>IF('[1]liste faunistique à coller'!D113="","",'[1]liste faunistique à coller'!D113)</f>
      </c>
      <c r="F203" s="154">
        <f>IF('[1]liste faunistique à coller'!E113="","",'[1]liste faunistique à coller'!E113)</f>
      </c>
      <c r="G203" s="154">
        <f>IF('[1]liste faunistique à coller'!F113="","",'[1]liste faunistique à coller'!F113)</f>
      </c>
      <c r="H203" s="154">
        <f>IF('[1]liste faunistique à coller'!G113="","",'[1]liste faunistique à coller'!G113)</f>
      </c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61"/>
      <c r="V203" s="61"/>
    </row>
    <row r="204" spans="1:22" ht="14.25">
      <c r="A204" s="135" t="str">
        <f t="shared" si="3"/>
        <v>06178600</v>
      </c>
      <c r="B204" s="136">
        <f t="shared" si="3"/>
        <v>41485</v>
      </c>
      <c r="C204" s="154">
        <f>IF('[1]liste faunistique à coller'!B114="","",'[1]liste faunistique à coller'!B114)</f>
      </c>
      <c r="D204" s="154">
        <f>IF('[1]liste faunistique à coller'!C114="","",'[1]liste faunistique à coller'!C114)</f>
      </c>
      <c r="E204" s="154">
        <f>IF('[1]liste faunistique à coller'!D114="","",'[1]liste faunistique à coller'!D114)</f>
      </c>
      <c r="F204" s="154">
        <f>IF('[1]liste faunistique à coller'!E114="","",'[1]liste faunistique à coller'!E114)</f>
      </c>
      <c r="G204" s="154">
        <f>IF('[1]liste faunistique à coller'!F114="","",'[1]liste faunistique à coller'!F114)</f>
      </c>
      <c r="H204" s="154">
        <f>IF('[1]liste faunistique à coller'!G114="","",'[1]liste faunistique à coller'!G114)</f>
      </c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61"/>
      <c r="V204" s="61"/>
    </row>
    <row r="205" spans="1:22" ht="14.25">
      <c r="A205" s="135" t="str">
        <f t="shared" si="3"/>
        <v>06178600</v>
      </c>
      <c r="B205" s="136">
        <f t="shared" si="3"/>
        <v>41485</v>
      </c>
      <c r="C205" s="154">
        <f>IF('[1]liste faunistique à coller'!B115="","",'[1]liste faunistique à coller'!B115)</f>
      </c>
      <c r="D205" s="154">
        <f>IF('[1]liste faunistique à coller'!C115="","",'[1]liste faunistique à coller'!C115)</f>
      </c>
      <c r="E205" s="154">
        <f>IF('[1]liste faunistique à coller'!D115="","",'[1]liste faunistique à coller'!D115)</f>
      </c>
      <c r="F205" s="154">
        <f>IF('[1]liste faunistique à coller'!E115="","",'[1]liste faunistique à coller'!E115)</f>
      </c>
      <c r="G205" s="154">
        <f>IF('[1]liste faunistique à coller'!F115="","",'[1]liste faunistique à coller'!F115)</f>
      </c>
      <c r="H205" s="154">
        <f>IF('[1]liste faunistique à coller'!G115="","",'[1]liste faunistique à coller'!G115)</f>
      </c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61"/>
      <c r="V205" s="61"/>
    </row>
    <row r="206" spans="1:22" ht="14.25">
      <c r="A206" s="135" t="str">
        <f t="shared" si="3"/>
        <v>06178600</v>
      </c>
      <c r="B206" s="136">
        <f t="shared" si="3"/>
        <v>41485</v>
      </c>
      <c r="C206" s="154">
        <f>IF('[1]liste faunistique à coller'!B116="","",'[1]liste faunistique à coller'!B116)</f>
      </c>
      <c r="D206" s="154">
        <f>IF('[1]liste faunistique à coller'!C116="","",'[1]liste faunistique à coller'!C116)</f>
      </c>
      <c r="E206" s="154">
        <f>IF('[1]liste faunistique à coller'!D116="","",'[1]liste faunistique à coller'!D116)</f>
      </c>
      <c r="F206" s="154">
        <f>IF('[1]liste faunistique à coller'!E116="","",'[1]liste faunistique à coller'!E116)</f>
      </c>
      <c r="G206" s="154">
        <f>IF('[1]liste faunistique à coller'!F116="","",'[1]liste faunistique à coller'!F116)</f>
      </c>
      <c r="H206" s="154">
        <f>IF('[1]liste faunistique à coller'!G116="","",'[1]liste faunistique à coller'!G116)</f>
      </c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61"/>
      <c r="V206" s="61"/>
    </row>
    <row r="207" spans="1:22" ht="14.25">
      <c r="A207" s="135" t="str">
        <f t="shared" si="3"/>
        <v>06178600</v>
      </c>
      <c r="B207" s="136">
        <f t="shared" si="3"/>
        <v>41485</v>
      </c>
      <c r="C207" s="154">
        <f>IF('[1]liste faunistique à coller'!B117="","",'[1]liste faunistique à coller'!B117)</f>
      </c>
      <c r="D207" s="154">
        <f>IF('[1]liste faunistique à coller'!C117="","",'[1]liste faunistique à coller'!C117)</f>
      </c>
      <c r="E207" s="154">
        <f>IF('[1]liste faunistique à coller'!D117="","",'[1]liste faunistique à coller'!D117)</f>
      </c>
      <c r="F207" s="154">
        <f>IF('[1]liste faunistique à coller'!E117="","",'[1]liste faunistique à coller'!E117)</f>
      </c>
      <c r="G207" s="154">
        <f>IF('[1]liste faunistique à coller'!F117="","",'[1]liste faunistique à coller'!F117)</f>
      </c>
      <c r="H207" s="154">
        <f>IF('[1]liste faunistique à coller'!G117="","",'[1]liste faunistique à coller'!G117)</f>
      </c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61"/>
      <c r="V207" s="61"/>
    </row>
    <row r="208" spans="1:22" ht="14.25">
      <c r="A208" s="135" t="str">
        <f t="shared" si="3"/>
        <v>06178600</v>
      </c>
      <c r="B208" s="136">
        <f t="shared" si="3"/>
        <v>41485</v>
      </c>
      <c r="C208" s="154">
        <f>IF('[1]liste faunistique à coller'!B118="","",'[1]liste faunistique à coller'!B118)</f>
      </c>
      <c r="D208" s="154">
        <f>IF('[1]liste faunistique à coller'!C118="","",'[1]liste faunistique à coller'!C118)</f>
      </c>
      <c r="E208" s="154">
        <f>IF('[1]liste faunistique à coller'!D118="","",'[1]liste faunistique à coller'!D118)</f>
      </c>
      <c r="F208" s="154">
        <f>IF('[1]liste faunistique à coller'!E118="","",'[1]liste faunistique à coller'!E118)</f>
      </c>
      <c r="G208" s="154">
        <f>IF('[1]liste faunistique à coller'!F118="","",'[1]liste faunistique à coller'!F118)</f>
      </c>
      <c r="H208" s="154">
        <f>IF('[1]liste faunistique à coller'!G118="","",'[1]liste faunistique à coller'!G118)</f>
      </c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61"/>
      <c r="V208" s="61"/>
    </row>
    <row r="209" spans="1:22" ht="14.25">
      <c r="A209" s="135" t="str">
        <f t="shared" si="3"/>
        <v>06178600</v>
      </c>
      <c r="B209" s="136">
        <f t="shared" si="3"/>
        <v>41485</v>
      </c>
      <c r="C209" s="154">
        <f>IF('[1]liste faunistique à coller'!B119="","",'[1]liste faunistique à coller'!B119)</f>
      </c>
      <c r="D209" s="154">
        <f>IF('[1]liste faunistique à coller'!C119="","",'[1]liste faunistique à coller'!C119)</f>
      </c>
      <c r="E209" s="154">
        <f>IF('[1]liste faunistique à coller'!D119="","",'[1]liste faunistique à coller'!D119)</f>
      </c>
      <c r="F209" s="154">
        <f>IF('[1]liste faunistique à coller'!E119="","",'[1]liste faunistique à coller'!E119)</f>
      </c>
      <c r="G209" s="154">
        <f>IF('[1]liste faunistique à coller'!F119="","",'[1]liste faunistique à coller'!F119)</f>
      </c>
      <c r="H209" s="154">
        <f>IF('[1]liste faunistique à coller'!G119="","",'[1]liste faunistique à coller'!G119)</f>
      </c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61"/>
      <c r="V209" s="61"/>
    </row>
    <row r="210" spans="1:22" ht="14.25">
      <c r="A210" s="135" t="str">
        <f t="shared" si="3"/>
        <v>06178600</v>
      </c>
      <c r="B210" s="136">
        <f t="shared" si="3"/>
        <v>41485</v>
      </c>
      <c r="C210" s="154">
        <f>IF('[1]liste faunistique à coller'!B120="","",'[1]liste faunistique à coller'!B120)</f>
      </c>
      <c r="D210" s="154">
        <f>IF('[1]liste faunistique à coller'!C120="","",'[1]liste faunistique à coller'!C120)</f>
      </c>
      <c r="E210" s="154">
        <f>IF('[1]liste faunistique à coller'!D120="","",'[1]liste faunistique à coller'!D120)</f>
      </c>
      <c r="F210" s="154">
        <f>IF('[1]liste faunistique à coller'!E120="","",'[1]liste faunistique à coller'!E120)</f>
      </c>
      <c r="G210" s="154">
        <f>IF('[1]liste faunistique à coller'!F120="","",'[1]liste faunistique à coller'!F120)</f>
      </c>
      <c r="H210" s="154">
        <f>IF('[1]liste faunistique à coller'!G120="","",'[1]liste faunistique à coller'!G120)</f>
      </c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61"/>
      <c r="V210" s="61"/>
    </row>
    <row r="211" spans="1:22" ht="14.25">
      <c r="A211" s="135" t="str">
        <f t="shared" si="3"/>
        <v>06178600</v>
      </c>
      <c r="B211" s="136">
        <f t="shared" si="3"/>
        <v>41485</v>
      </c>
      <c r="C211" s="154">
        <f>IF('[1]liste faunistique à coller'!B121="","",'[1]liste faunistique à coller'!B121)</f>
      </c>
      <c r="D211" s="154">
        <f>IF('[1]liste faunistique à coller'!C121="","",'[1]liste faunistique à coller'!C121)</f>
      </c>
      <c r="E211" s="154">
        <f>IF('[1]liste faunistique à coller'!D121="","",'[1]liste faunistique à coller'!D121)</f>
      </c>
      <c r="F211" s="154">
        <f>IF('[1]liste faunistique à coller'!E121="","",'[1]liste faunistique à coller'!E121)</f>
      </c>
      <c r="G211" s="154">
        <f>IF('[1]liste faunistique à coller'!F121="","",'[1]liste faunistique à coller'!F121)</f>
      </c>
      <c r="H211" s="154">
        <f>IF('[1]liste faunistique à coller'!G121="","",'[1]liste faunistique à coller'!G121)</f>
      </c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61"/>
      <c r="V211" s="61"/>
    </row>
    <row r="212" spans="1:22" ht="14.25">
      <c r="A212" s="135" t="str">
        <f t="shared" si="3"/>
        <v>06178600</v>
      </c>
      <c r="B212" s="136">
        <f t="shared" si="3"/>
        <v>41485</v>
      </c>
      <c r="C212" s="154">
        <f>IF('[1]liste faunistique à coller'!B122="","",'[1]liste faunistique à coller'!B122)</f>
      </c>
      <c r="D212" s="154">
        <f>IF('[1]liste faunistique à coller'!C122="","",'[1]liste faunistique à coller'!C122)</f>
      </c>
      <c r="E212" s="154">
        <f>IF('[1]liste faunistique à coller'!D122="","",'[1]liste faunistique à coller'!D122)</f>
      </c>
      <c r="F212" s="154">
        <f>IF('[1]liste faunistique à coller'!E122="","",'[1]liste faunistique à coller'!E122)</f>
      </c>
      <c r="G212" s="154">
        <f>IF('[1]liste faunistique à coller'!F122="","",'[1]liste faunistique à coller'!F122)</f>
      </c>
      <c r="H212" s="154">
        <f>IF('[1]liste faunistique à coller'!G122="","",'[1]liste faunistique à coller'!G122)</f>
      </c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61"/>
      <c r="V212" s="61"/>
    </row>
    <row r="213" spans="1:22" ht="14.25">
      <c r="A213" s="135" t="str">
        <f t="shared" si="3"/>
        <v>06178600</v>
      </c>
      <c r="B213" s="136">
        <f t="shared" si="3"/>
        <v>41485</v>
      </c>
      <c r="C213" s="154">
        <f>IF('[1]liste faunistique à coller'!B123="","",'[1]liste faunistique à coller'!B123)</f>
      </c>
      <c r="D213" s="154">
        <f>IF('[1]liste faunistique à coller'!C123="","",'[1]liste faunistique à coller'!C123)</f>
      </c>
      <c r="E213" s="154">
        <f>IF('[1]liste faunistique à coller'!D123="","",'[1]liste faunistique à coller'!D123)</f>
      </c>
      <c r="F213" s="154">
        <f>IF('[1]liste faunistique à coller'!E123="","",'[1]liste faunistique à coller'!E123)</f>
      </c>
      <c r="G213" s="154">
        <f>IF('[1]liste faunistique à coller'!F123="","",'[1]liste faunistique à coller'!F123)</f>
      </c>
      <c r="H213" s="154">
        <f>IF('[1]liste faunistique à coller'!G123="","",'[1]liste faunistique à coller'!G123)</f>
      </c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61"/>
      <c r="V213" s="61"/>
    </row>
    <row r="214" spans="1:22" ht="14.25">
      <c r="A214" s="135" t="str">
        <f t="shared" si="3"/>
        <v>06178600</v>
      </c>
      <c r="B214" s="136">
        <f t="shared" si="3"/>
        <v>41485</v>
      </c>
      <c r="C214" s="154">
        <f>IF('[1]liste faunistique à coller'!B124="","",'[1]liste faunistique à coller'!B124)</f>
      </c>
      <c r="D214" s="154">
        <f>IF('[1]liste faunistique à coller'!C124="","",'[1]liste faunistique à coller'!C124)</f>
      </c>
      <c r="E214" s="154">
        <f>IF('[1]liste faunistique à coller'!D124="","",'[1]liste faunistique à coller'!D124)</f>
      </c>
      <c r="F214" s="154">
        <f>IF('[1]liste faunistique à coller'!E124="","",'[1]liste faunistique à coller'!E124)</f>
      </c>
      <c r="G214" s="154">
        <f>IF('[1]liste faunistique à coller'!F124="","",'[1]liste faunistique à coller'!F124)</f>
      </c>
      <c r="H214" s="154">
        <f>IF('[1]liste faunistique à coller'!G124="","",'[1]liste faunistique à coller'!G124)</f>
      </c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61"/>
      <c r="V214" s="61"/>
    </row>
    <row r="215" spans="1:22" ht="14.25">
      <c r="A215" s="135" t="str">
        <f t="shared" si="3"/>
        <v>06178600</v>
      </c>
      <c r="B215" s="136">
        <f t="shared" si="3"/>
        <v>41485</v>
      </c>
      <c r="C215" s="154">
        <f>IF('[1]liste faunistique à coller'!B125="","",'[1]liste faunistique à coller'!B125)</f>
      </c>
      <c r="D215" s="154">
        <f>IF('[1]liste faunistique à coller'!C125="","",'[1]liste faunistique à coller'!C125)</f>
      </c>
      <c r="E215" s="154">
        <f>IF('[1]liste faunistique à coller'!D125="","",'[1]liste faunistique à coller'!D125)</f>
      </c>
      <c r="F215" s="154">
        <f>IF('[1]liste faunistique à coller'!E125="","",'[1]liste faunistique à coller'!E125)</f>
      </c>
      <c r="G215" s="154">
        <f>IF('[1]liste faunistique à coller'!F125="","",'[1]liste faunistique à coller'!F125)</f>
      </c>
      <c r="H215" s="154">
        <f>IF('[1]liste faunistique à coller'!G125="","",'[1]liste faunistique à coller'!G125)</f>
      </c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61"/>
      <c r="V215" s="61"/>
    </row>
    <row r="216" spans="1:22" ht="14.25">
      <c r="A216" s="135" t="str">
        <f t="shared" si="3"/>
        <v>06178600</v>
      </c>
      <c r="B216" s="136">
        <f t="shared" si="3"/>
        <v>41485</v>
      </c>
      <c r="C216" s="154">
        <f>IF('[1]liste faunistique à coller'!B126="","",'[1]liste faunistique à coller'!B126)</f>
      </c>
      <c r="D216" s="154">
        <f>IF('[1]liste faunistique à coller'!C126="","",'[1]liste faunistique à coller'!C126)</f>
      </c>
      <c r="E216" s="154">
        <f>IF('[1]liste faunistique à coller'!D126="","",'[1]liste faunistique à coller'!D126)</f>
      </c>
      <c r="F216" s="154">
        <f>IF('[1]liste faunistique à coller'!E126="","",'[1]liste faunistique à coller'!E126)</f>
      </c>
      <c r="G216" s="154">
        <f>IF('[1]liste faunistique à coller'!F126="","",'[1]liste faunistique à coller'!F126)</f>
      </c>
      <c r="H216" s="154">
        <f>IF('[1]liste faunistique à coller'!G126="","",'[1]liste faunistique à coller'!G126)</f>
      </c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61"/>
      <c r="V216" s="61"/>
    </row>
    <row r="217" spans="1:22" ht="14.25">
      <c r="A217" s="135" t="str">
        <f t="shared" si="3"/>
        <v>06178600</v>
      </c>
      <c r="B217" s="136">
        <f t="shared" si="3"/>
        <v>41485</v>
      </c>
      <c r="C217" s="154">
        <f>IF('[1]liste faunistique à coller'!B127="","",'[1]liste faunistique à coller'!B127)</f>
      </c>
      <c r="D217" s="154">
        <f>IF('[1]liste faunistique à coller'!C127="","",'[1]liste faunistique à coller'!C127)</f>
      </c>
      <c r="E217" s="154">
        <f>IF('[1]liste faunistique à coller'!D127="","",'[1]liste faunistique à coller'!D127)</f>
      </c>
      <c r="F217" s="154">
        <f>IF('[1]liste faunistique à coller'!E127="","",'[1]liste faunistique à coller'!E127)</f>
      </c>
      <c r="G217" s="154">
        <f>IF('[1]liste faunistique à coller'!F127="","",'[1]liste faunistique à coller'!F127)</f>
      </c>
      <c r="H217" s="154">
        <f>IF('[1]liste faunistique à coller'!G127="","",'[1]liste faunistique à coller'!G127)</f>
      </c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61"/>
      <c r="V217" s="61"/>
    </row>
    <row r="218" spans="1:22" ht="14.25">
      <c r="A218" s="135" t="str">
        <f t="shared" si="3"/>
        <v>06178600</v>
      </c>
      <c r="B218" s="136">
        <f t="shared" si="3"/>
        <v>41485</v>
      </c>
      <c r="C218" s="154">
        <f>IF('[1]liste faunistique à coller'!B128="","",'[1]liste faunistique à coller'!B128)</f>
      </c>
      <c r="D218" s="154">
        <f>IF('[1]liste faunistique à coller'!C128="","",'[1]liste faunistique à coller'!C128)</f>
      </c>
      <c r="E218" s="154">
        <f>IF('[1]liste faunistique à coller'!D128="","",'[1]liste faunistique à coller'!D128)</f>
      </c>
      <c r="F218" s="154">
        <f>IF('[1]liste faunistique à coller'!E128="","",'[1]liste faunistique à coller'!E128)</f>
      </c>
      <c r="G218" s="154">
        <f>IF('[1]liste faunistique à coller'!F128="","",'[1]liste faunistique à coller'!F128)</f>
      </c>
      <c r="H218" s="154">
        <f>IF('[1]liste faunistique à coller'!G128="","",'[1]liste faunistique à coller'!G128)</f>
      </c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61"/>
      <c r="V218" s="61"/>
    </row>
    <row r="219" spans="1:22" ht="14.25">
      <c r="A219" s="135" t="str">
        <f t="shared" si="3"/>
        <v>06178600</v>
      </c>
      <c r="B219" s="136">
        <f t="shared" si="3"/>
        <v>41485</v>
      </c>
      <c r="C219" s="154">
        <f>IF('[1]liste faunistique à coller'!B129="","",'[1]liste faunistique à coller'!B129)</f>
      </c>
      <c r="D219" s="154">
        <f>IF('[1]liste faunistique à coller'!C129="","",'[1]liste faunistique à coller'!C129)</f>
      </c>
      <c r="E219" s="154">
        <f>IF('[1]liste faunistique à coller'!D129="","",'[1]liste faunistique à coller'!D129)</f>
      </c>
      <c r="F219" s="154">
        <f>IF('[1]liste faunistique à coller'!E129="","",'[1]liste faunistique à coller'!E129)</f>
      </c>
      <c r="G219" s="154">
        <f>IF('[1]liste faunistique à coller'!F129="","",'[1]liste faunistique à coller'!F129)</f>
      </c>
      <c r="H219" s="154">
        <f>IF('[1]liste faunistique à coller'!G129="","",'[1]liste faunistique à coller'!G129)</f>
      </c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61"/>
      <c r="V219" s="61"/>
    </row>
    <row r="220" spans="1:22" ht="14.25">
      <c r="A220" s="135" t="str">
        <f t="shared" si="3"/>
        <v>06178600</v>
      </c>
      <c r="B220" s="136">
        <f t="shared" si="3"/>
        <v>41485</v>
      </c>
      <c r="C220" s="154">
        <f>IF('[1]liste faunistique à coller'!B130="","",'[1]liste faunistique à coller'!B130)</f>
      </c>
      <c r="D220" s="154">
        <f>IF('[1]liste faunistique à coller'!C130="","",'[1]liste faunistique à coller'!C130)</f>
      </c>
      <c r="E220" s="154">
        <f>IF('[1]liste faunistique à coller'!D130="","",'[1]liste faunistique à coller'!D130)</f>
      </c>
      <c r="F220" s="154">
        <f>IF('[1]liste faunistique à coller'!E130="","",'[1]liste faunistique à coller'!E130)</f>
      </c>
      <c r="G220" s="154">
        <f>IF('[1]liste faunistique à coller'!F130="","",'[1]liste faunistique à coller'!F130)</f>
      </c>
      <c r="H220" s="154">
        <f>IF('[1]liste faunistique à coller'!G130="","",'[1]liste faunistique à coller'!G130)</f>
      </c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61"/>
      <c r="V220" s="61"/>
    </row>
    <row r="221" spans="1:22" ht="14.25">
      <c r="A221" s="135" t="str">
        <f t="shared" si="3"/>
        <v>06178600</v>
      </c>
      <c r="B221" s="136">
        <f t="shared" si="3"/>
        <v>41485</v>
      </c>
      <c r="C221" s="154">
        <f>IF('[1]liste faunistique à coller'!B131="","",'[1]liste faunistique à coller'!B131)</f>
      </c>
      <c r="D221" s="154">
        <f>IF('[1]liste faunistique à coller'!C131="","",'[1]liste faunistique à coller'!C131)</f>
      </c>
      <c r="E221" s="154">
        <f>IF('[1]liste faunistique à coller'!D131="","",'[1]liste faunistique à coller'!D131)</f>
      </c>
      <c r="F221" s="154">
        <f>IF('[1]liste faunistique à coller'!E131="","",'[1]liste faunistique à coller'!E131)</f>
      </c>
      <c r="G221" s="154">
        <f>IF('[1]liste faunistique à coller'!F131="","",'[1]liste faunistique à coller'!F131)</f>
      </c>
      <c r="H221" s="154">
        <f>IF('[1]liste faunistique à coller'!G131="","",'[1]liste faunistique à coller'!G131)</f>
      </c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61"/>
      <c r="V221" s="61"/>
    </row>
    <row r="222" spans="1:22" ht="14.25">
      <c r="A222" s="135" t="str">
        <f t="shared" si="3"/>
        <v>06178600</v>
      </c>
      <c r="B222" s="136">
        <f t="shared" si="3"/>
        <v>41485</v>
      </c>
      <c r="C222" s="154">
        <f>IF('[1]liste faunistique à coller'!B132="","",'[1]liste faunistique à coller'!B132)</f>
      </c>
      <c r="D222" s="154">
        <f>IF('[1]liste faunistique à coller'!C132="","",'[1]liste faunistique à coller'!C132)</f>
      </c>
      <c r="E222" s="154">
        <f>IF('[1]liste faunistique à coller'!D132="","",'[1]liste faunistique à coller'!D132)</f>
      </c>
      <c r="F222" s="154">
        <f>IF('[1]liste faunistique à coller'!E132="","",'[1]liste faunistique à coller'!E132)</f>
      </c>
      <c r="G222" s="154">
        <f>IF('[1]liste faunistique à coller'!F132="","",'[1]liste faunistique à coller'!F132)</f>
      </c>
      <c r="H222" s="154">
        <f>IF('[1]liste faunistique à coller'!G132="","",'[1]liste faunistique à coller'!G132)</f>
      </c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61"/>
      <c r="V222" s="61"/>
    </row>
    <row r="223" spans="1:22" ht="14.25">
      <c r="A223" s="135" t="str">
        <f t="shared" si="3"/>
        <v>06178600</v>
      </c>
      <c r="B223" s="136">
        <f t="shared" si="3"/>
        <v>41485</v>
      </c>
      <c r="C223" s="154">
        <f>IF('[1]liste faunistique à coller'!B133="","",'[1]liste faunistique à coller'!B133)</f>
      </c>
      <c r="D223" s="154">
        <f>IF('[1]liste faunistique à coller'!C133="","",'[1]liste faunistique à coller'!C133)</f>
      </c>
      <c r="E223" s="154">
        <f>IF('[1]liste faunistique à coller'!D133="","",'[1]liste faunistique à coller'!D133)</f>
      </c>
      <c r="F223" s="154">
        <f>IF('[1]liste faunistique à coller'!E133="","",'[1]liste faunistique à coller'!E133)</f>
      </c>
      <c r="G223" s="154">
        <f>IF('[1]liste faunistique à coller'!F133="","",'[1]liste faunistique à coller'!F133)</f>
      </c>
      <c r="H223" s="154">
        <f>IF('[1]liste faunistique à coller'!G133="","",'[1]liste faunistique à coller'!G133)</f>
      </c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61"/>
      <c r="V223" s="61"/>
    </row>
    <row r="224" spans="1:22" ht="14.25">
      <c r="A224" s="135" t="str">
        <f aca="true" t="shared" si="4" ref="A224:B249">+A$94</f>
        <v>06178600</v>
      </c>
      <c r="B224" s="136">
        <f t="shared" si="4"/>
        <v>41485</v>
      </c>
      <c r="C224" s="154">
        <f>IF('[1]liste faunistique à coller'!B134="","",'[1]liste faunistique à coller'!B134)</f>
      </c>
      <c r="D224" s="154">
        <f>IF('[1]liste faunistique à coller'!C134="","",'[1]liste faunistique à coller'!C134)</f>
      </c>
      <c r="E224" s="154">
        <f>IF('[1]liste faunistique à coller'!D134="","",'[1]liste faunistique à coller'!D134)</f>
      </c>
      <c r="F224" s="154">
        <f>IF('[1]liste faunistique à coller'!E134="","",'[1]liste faunistique à coller'!E134)</f>
      </c>
      <c r="G224" s="154">
        <f>IF('[1]liste faunistique à coller'!F134="","",'[1]liste faunistique à coller'!F134)</f>
      </c>
      <c r="H224" s="154">
        <f>IF('[1]liste faunistique à coller'!G134="","",'[1]liste faunistique à coller'!G134)</f>
      </c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61"/>
      <c r="V224" s="61"/>
    </row>
    <row r="225" spans="1:22" ht="14.25">
      <c r="A225" s="135" t="str">
        <f t="shared" si="4"/>
        <v>06178600</v>
      </c>
      <c r="B225" s="136">
        <f t="shared" si="4"/>
        <v>41485</v>
      </c>
      <c r="C225" s="154">
        <f>IF('[1]liste faunistique à coller'!B135="","",'[1]liste faunistique à coller'!B135)</f>
      </c>
      <c r="D225" s="154">
        <f>IF('[1]liste faunistique à coller'!C135="","",'[1]liste faunistique à coller'!C135)</f>
      </c>
      <c r="E225" s="154">
        <f>IF('[1]liste faunistique à coller'!D135="","",'[1]liste faunistique à coller'!D135)</f>
      </c>
      <c r="F225" s="154">
        <f>IF('[1]liste faunistique à coller'!E135="","",'[1]liste faunistique à coller'!E135)</f>
      </c>
      <c r="G225" s="154">
        <f>IF('[1]liste faunistique à coller'!F135="","",'[1]liste faunistique à coller'!F135)</f>
      </c>
      <c r="H225" s="154">
        <f>IF('[1]liste faunistique à coller'!G135="","",'[1]liste faunistique à coller'!G135)</f>
      </c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61"/>
      <c r="V225" s="61"/>
    </row>
    <row r="226" spans="1:22" ht="14.25">
      <c r="A226" s="135" t="str">
        <f t="shared" si="4"/>
        <v>06178600</v>
      </c>
      <c r="B226" s="136">
        <f t="shared" si="4"/>
        <v>41485</v>
      </c>
      <c r="C226" s="154">
        <f>IF('[1]liste faunistique à coller'!B136="","",'[1]liste faunistique à coller'!B136)</f>
      </c>
      <c r="D226" s="154">
        <f>IF('[1]liste faunistique à coller'!C136="","",'[1]liste faunistique à coller'!C136)</f>
      </c>
      <c r="E226" s="154">
        <f>IF('[1]liste faunistique à coller'!D136="","",'[1]liste faunistique à coller'!D136)</f>
      </c>
      <c r="F226" s="154">
        <f>IF('[1]liste faunistique à coller'!E136="","",'[1]liste faunistique à coller'!E136)</f>
      </c>
      <c r="G226" s="154">
        <f>IF('[1]liste faunistique à coller'!F136="","",'[1]liste faunistique à coller'!F136)</f>
      </c>
      <c r="H226" s="154">
        <f>IF('[1]liste faunistique à coller'!G136="","",'[1]liste faunistique à coller'!G136)</f>
      </c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61"/>
      <c r="V226" s="61"/>
    </row>
    <row r="227" spans="1:22" ht="14.25">
      <c r="A227" s="135" t="str">
        <f t="shared" si="4"/>
        <v>06178600</v>
      </c>
      <c r="B227" s="136">
        <f t="shared" si="4"/>
        <v>41485</v>
      </c>
      <c r="C227" s="154">
        <f>IF('[1]liste faunistique à coller'!B137="","",'[1]liste faunistique à coller'!B137)</f>
      </c>
      <c r="D227" s="154">
        <f>IF('[1]liste faunistique à coller'!C137="","",'[1]liste faunistique à coller'!C137)</f>
      </c>
      <c r="E227" s="154">
        <f>IF('[1]liste faunistique à coller'!D137="","",'[1]liste faunistique à coller'!D137)</f>
      </c>
      <c r="F227" s="154">
        <f>IF('[1]liste faunistique à coller'!E137="","",'[1]liste faunistique à coller'!E137)</f>
      </c>
      <c r="G227" s="154">
        <f>IF('[1]liste faunistique à coller'!F137="","",'[1]liste faunistique à coller'!F137)</f>
      </c>
      <c r="H227" s="154">
        <f>IF('[1]liste faunistique à coller'!G137="","",'[1]liste faunistique à coller'!G137)</f>
      </c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61"/>
      <c r="V227" s="61"/>
    </row>
    <row r="228" spans="1:22" ht="14.25">
      <c r="A228" s="135" t="str">
        <f t="shared" si="4"/>
        <v>06178600</v>
      </c>
      <c r="B228" s="136">
        <f t="shared" si="4"/>
        <v>41485</v>
      </c>
      <c r="C228" s="154">
        <f>IF('[1]liste faunistique à coller'!B138="","",'[1]liste faunistique à coller'!B138)</f>
      </c>
      <c r="D228" s="154">
        <f>IF('[1]liste faunistique à coller'!C138="","",'[1]liste faunistique à coller'!C138)</f>
      </c>
      <c r="E228" s="154">
        <f>IF('[1]liste faunistique à coller'!D138="","",'[1]liste faunistique à coller'!D138)</f>
      </c>
      <c r="F228" s="154">
        <f>IF('[1]liste faunistique à coller'!E138="","",'[1]liste faunistique à coller'!E138)</f>
      </c>
      <c r="G228" s="154">
        <f>IF('[1]liste faunistique à coller'!F138="","",'[1]liste faunistique à coller'!F138)</f>
      </c>
      <c r="H228" s="154">
        <f>IF('[1]liste faunistique à coller'!G138="","",'[1]liste faunistique à coller'!G138)</f>
      </c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61"/>
      <c r="V228" s="61"/>
    </row>
    <row r="229" spans="1:22" ht="14.25">
      <c r="A229" s="135" t="str">
        <f t="shared" si="4"/>
        <v>06178600</v>
      </c>
      <c r="B229" s="136">
        <f t="shared" si="4"/>
        <v>41485</v>
      </c>
      <c r="C229" s="154">
        <f>IF('[1]liste faunistique à coller'!B139="","",'[1]liste faunistique à coller'!B139)</f>
      </c>
      <c r="D229" s="154">
        <f>IF('[1]liste faunistique à coller'!C139="","",'[1]liste faunistique à coller'!C139)</f>
      </c>
      <c r="E229" s="154">
        <f>IF('[1]liste faunistique à coller'!D139="","",'[1]liste faunistique à coller'!D139)</f>
      </c>
      <c r="F229" s="154">
        <f>IF('[1]liste faunistique à coller'!E139="","",'[1]liste faunistique à coller'!E139)</f>
      </c>
      <c r="G229" s="154">
        <f>IF('[1]liste faunistique à coller'!F139="","",'[1]liste faunistique à coller'!F139)</f>
      </c>
      <c r="H229" s="154">
        <f>IF('[1]liste faunistique à coller'!G139="","",'[1]liste faunistique à coller'!G139)</f>
      </c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61"/>
      <c r="V229" s="61"/>
    </row>
    <row r="230" spans="1:22" ht="14.25">
      <c r="A230" s="135" t="str">
        <f t="shared" si="4"/>
        <v>06178600</v>
      </c>
      <c r="B230" s="136">
        <f t="shared" si="4"/>
        <v>41485</v>
      </c>
      <c r="C230" s="154">
        <f>IF('[1]liste faunistique à coller'!B140="","",'[1]liste faunistique à coller'!B140)</f>
      </c>
      <c r="D230" s="154">
        <f>IF('[1]liste faunistique à coller'!C140="","",'[1]liste faunistique à coller'!C140)</f>
      </c>
      <c r="E230" s="154">
        <f>IF('[1]liste faunistique à coller'!D140="","",'[1]liste faunistique à coller'!D140)</f>
      </c>
      <c r="F230" s="154">
        <f>IF('[1]liste faunistique à coller'!E140="","",'[1]liste faunistique à coller'!E140)</f>
      </c>
      <c r="G230" s="154">
        <f>IF('[1]liste faunistique à coller'!F140="","",'[1]liste faunistique à coller'!F140)</f>
      </c>
      <c r="H230" s="154">
        <f>IF('[1]liste faunistique à coller'!G140="","",'[1]liste faunistique à coller'!G140)</f>
      </c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61"/>
      <c r="V230" s="61"/>
    </row>
    <row r="231" spans="1:22" ht="14.25">
      <c r="A231" s="135" t="str">
        <f t="shared" si="4"/>
        <v>06178600</v>
      </c>
      <c r="B231" s="136">
        <f t="shared" si="4"/>
        <v>41485</v>
      </c>
      <c r="C231" s="154">
        <f>IF('[1]liste faunistique à coller'!B141="","",'[1]liste faunistique à coller'!B141)</f>
      </c>
      <c r="D231" s="154">
        <f>IF('[1]liste faunistique à coller'!C141="","",'[1]liste faunistique à coller'!C141)</f>
      </c>
      <c r="E231" s="154">
        <f>IF('[1]liste faunistique à coller'!D141="","",'[1]liste faunistique à coller'!D141)</f>
      </c>
      <c r="F231" s="154">
        <f>IF('[1]liste faunistique à coller'!E141="","",'[1]liste faunistique à coller'!E141)</f>
      </c>
      <c r="G231" s="154">
        <f>IF('[1]liste faunistique à coller'!F141="","",'[1]liste faunistique à coller'!F141)</f>
      </c>
      <c r="H231" s="154">
        <f>IF('[1]liste faunistique à coller'!G141="","",'[1]liste faunistique à coller'!G141)</f>
      </c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61"/>
      <c r="V231" s="61"/>
    </row>
    <row r="232" spans="1:22" ht="14.25">
      <c r="A232" s="135" t="str">
        <f t="shared" si="4"/>
        <v>06178600</v>
      </c>
      <c r="B232" s="136">
        <f t="shared" si="4"/>
        <v>41485</v>
      </c>
      <c r="C232" s="154">
        <f>IF('[1]liste faunistique à coller'!B142="","",'[1]liste faunistique à coller'!B142)</f>
      </c>
      <c r="D232" s="154">
        <f>IF('[1]liste faunistique à coller'!C142="","",'[1]liste faunistique à coller'!C142)</f>
      </c>
      <c r="E232" s="154">
        <f>IF('[1]liste faunistique à coller'!D142="","",'[1]liste faunistique à coller'!D142)</f>
      </c>
      <c r="F232" s="154">
        <f>IF('[1]liste faunistique à coller'!E142="","",'[1]liste faunistique à coller'!E142)</f>
      </c>
      <c r="G232" s="154">
        <f>IF('[1]liste faunistique à coller'!F142="","",'[1]liste faunistique à coller'!F142)</f>
      </c>
      <c r="H232" s="154">
        <f>IF('[1]liste faunistique à coller'!G142="","",'[1]liste faunistique à coller'!G142)</f>
      </c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61"/>
      <c r="V232" s="61"/>
    </row>
    <row r="233" spans="1:22" ht="14.25">
      <c r="A233" s="135" t="str">
        <f t="shared" si="4"/>
        <v>06178600</v>
      </c>
      <c r="B233" s="136">
        <f t="shared" si="4"/>
        <v>41485</v>
      </c>
      <c r="C233" s="154">
        <f>IF('[1]liste faunistique à coller'!B143="","",'[1]liste faunistique à coller'!B143)</f>
      </c>
      <c r="D233" s="154">
        <f>IF('[1]liste faunistique à coller'!C143="","",'[1]liste faunistique à coller'!C143)</f>
      </c>
      <c r="E233" s="154">
        <f>IF('[1]liste faunistique à coller'!D143="","",'[1]liste faunistique à coller'!D143)</f>
      </c>
      <c r="F233" s="154">
        <f>IF('[1]liste faunistique à coller'!E143="","",'[1]liste faunistique à coller'!E143)</f>
      </c>
      <c r="G233" s="154">
        <f>IF('[1]liste faunistique à coller'!F143="","",'[1]liste faunistique à coller'!F143)</f>
      </c>
      <c r="H233" s="154">
        <f>IF('[1]liste faunistique à coller'!G143="","",'[1]liste faunistique à coller'!G143)</f>
      </c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61"/>
      <c r="V233" s="61"/>
    </row>
    <row r="234" spans="1:22" ht="14.25">
      <c r="A234" s="135" t="str">
        <f t="shared" si="4"/>
        <v>06178600</v>
      </c>
      <c r="B234" s="136">
        <f t="shared" si="4"/>
        <v>41485</v>
      </c>
      <c r="C234" s="154">
        <f>IF('[1]liste faunistique à coller'!B144="","",'[1]liste faunistique à coller'!B144)</f>
      </c>
      <c r="D234" s="154">
        <f>IF('[1]liste faunistique à coller'!C144="","",'[1]liste faunistique à coller'!C144)</f>
      </c>
      <c r="E234" s="154">
        <f>IF('[1]liste faunistique à coller'!D144="","",'[1]liste faunistique à coller'!D144)</f>
      </c>
      <c r="F234" s="154">
        <f>IF('[1]liste faunistique à coller'!E144="","",'[1]liste faunistique à coller'!E144)</f>
      </c>
      <c r="G234" s="154">
        <f>IF('[1]liste faunistique à coller'!F144="","",'[1]liste faunistique à coller'!F144)</f>
      </c>
      <c r="H234" s="154">
        <f>IF('[1]liste faunistique à coller'!G144="","",'[1]liste faunistique à coller'!G144)</f>
      </c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61"/>
      <c r="V234" s="61"/>
    </row>
    <row r="235" spans="1:22" ht="14.25">
      <c r="A235" s="135" t="str">
        <f t="shared" si="4"/>
        <v>06178600</v>
      </c>
      <c r="B235" s="136">
        <f t="shared" si="4"/>
        <v>41485</v>
      </c>
      <c r="C235" s="154">
        <f>IF('[1]liste faunistique à coller'!B145="","",'[1]liste faunistique à coller'!B145)</f>
      </c>
      <c r="D235" s="154">
        <f>IF('[1]liste faunistique à coller'!C145="","",'[1]liste faunistique à coller'!C145)</f>
      </c>
      <c r="E235" s="154">
        <f>IF('[1]liste faunistique à coller'!D145="","",'[1]liste faunistique à coller'!D145)</f>
      </c>
      <c r="F235" s="154">
        <f>IF('[1]liste faunistique à coller'!E145="","",'[1]liste faunistique à coller'!E145)</f>
      </c>
      <c r="G235" s="154">
        <f>IF('[1]liste faunistique à coller'!F145="","",'[1]liste faunistique à coller'!F145)</f>
      </c>
      <c r="H235" s="154">
        <f>IF('[1]liste faunistique à coller'!G145="","",'[1]liste faunistique à coller'!G145)</f>
      </c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61"/>
      <c r="V235" s="61"/>
    </row>
    <row r="236" spans="1:22" ht="14.25">
      <c r="A236" s="135" t="str">
        <f t="shared" si="4"/>
        <v>06178600</v>
      </c>
      <c r="B236" s="136">
        <f t="shared" si="4"/>
        <v>41485</v>
      </c>
      <c r="C236" s="154">
        <f>IF('[1]liste faunistique à coller'!B146="","",'[1]liste faunistique à coller'!B146)</f>
      </c>
      <c r="D236" s="154">
        <f>IF('[1]liste faunistique à coller'!C146="","",'[1]liste faunistique à coller'!C146)</f>
      </c>
      <c r="E236" s="154">
        <f>IF('[1]liste faunistique à coller'!D146="","",'[1]liste faunistique à coller'!D146)</f>
      </c>
      <c r="F236" s="154">
        <f>IF('[1]liste faunistique à coller'!E146="","",'[1]liste faunistique à coller'!E146)</f>
      </c>
      <c r="G236" s="154">
        <f>IF('[1]liste faunistique à coller'!F146="","",'[1]liste faunistique à coller'!F146)</f>
      </c>
      <c r="H236" s="154">
        <f>IF('[1]liste faunistique à coller'!G146="","",'[1]liste faunistique à coller'!G146)</f>
      </c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61"/>
      <c r="V236" s="61"/>
    </row>
    <row r="237" spans="1:22" ht="14.25">
      <c r="A237" s="135" t="str">
        <f t="shared" si="4"/>
        <v>06178600</v>
      </c>
      <c r="B237" s="136">
        <f t="shared" si="4"/>
        <v>41485</v>
      </c>
      <c r="C237" s="154">
        <f>IF('[1]liste faunistique à coller'!B147="","",'[1]liste faunistique à coller'!B147)</f>
      </c>
      <c r="D237" s="154">
        <f>IF('[1]liste faunistique à coller'!C147="","",'[1]liste faunistique à coller'!C147)</f>
      </c>
      <c r="E237" s="154">
        <f>IF('[1]liste faunistique à coller'!D147="","",'[1]liste faunistique à coller'!D147)</f>
      </c>
      <c r="F237" s="154">
        <f>IF('[1]liste faunistique à coller'!E147="","",'[1]liste faunistique à coller'!E147)</f>
      </c>
      <c r="G237" s="154">
        <f>IF('[1]liste faunistique à coller'!F147="","",'[1]liste faunistique à coller'!F147)</f>
      </c>
      <c r="H237" s="154">
        <f>IF('[1]liste faunistique à coller'!G147="","",'[1]liste faunistique à coller'!G147)</f>
      </c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61"/>
      <c r="V237" s="61"/>
    </row>
    <row r="238" spans="1:22" ht="14.25">
      <c r="A238" s="135" t="str">
        <f t="shared" si="4"/>
        <v>06178600</v>
      </c>
      <c r="B238" s="136">
        <f t="shared" si="4"/>
        <v>41485</v>
      </c>
      <c r="C238" s="154">
        <f>IF('[1]liste faunistique à coller'!B148="","",'[1]liste faunistique à coller'!B148)</f>
      </c>
      <c r="D238" s="154">
        <f>IF('[1]liste faunistique à coller'!C148="","",'[1]liste faunistique à coller'!C148)</f>
      </c>
      <c r="E238" s="154">
        <f>IF('[1]liste faunistique à coller'!D148="","",'[1]liste faunistique à coller'!D148)</f>
      </c>
      <c r="F238" s="154">
        <f>IF('[1]liste faunistique à coller'!E148="","",'[1]liste faunistique à coller'!E148)</f>
      </c>
      <c r="G238" s="154">
        <f>IF('[1]liste faunistique à coller'!F148="","",'[1]liste faunistique à coller'!F148)</f>
      </c>
      <c r="H238" s="154">
        <f>IF('[1]liste faunistique à coller'!G148="","",'[1]liste faunistique à coller'!G148)</f>
      </c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61"/>
      <c r="V238" s="61"/>
    </row>
    <row r="239" spans="1:22" ht="14.25">
      <c r="A239" s="135" t="str">
        <f t="shared" si="4"/>
        <v>06178600</v>
      </c>
      <c r="B239" s="136">
        <f t="shared" si="4"/>
        <v>41485</v>
      </c>
      <c r="C239" s="154">
        <f>IF('[1]liste faunistique à coller'!B149="","",'[1]liste faunistique à coller'!B149)</f>
      </c>
      <c r="D239" s="154">
        <f>IF('[1]liste faunistique à coller'!C149="","",'[1]liste faunistique à coller'!C149)</f>
      </c>
      <c r="E239" s="154">
        <f>IF('[1]liste faunistique à coller'!D149="","",'[1]liste faunistique à coller'!D149)</f>
      </c>
      <c r="F239" s="154">
        <f>IF('[1]liste faunistique à coller'!E149="","",'[1]liste faunistique à coller'!E149)</f>
      </c>
      <c r="G239" s="154">
        <f>IF('[1]liste faunistique à coller'!F149="","",'[1]liste faunistique à coller'!F149)</f>
      </c>
      <c r="H239" s="154">
        <f>IF('[1]liste faunistique à coller'!G149="","",'[1]liste faunistique à coller'!G149)</f>
      </c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61"/>
      <c r="V239" s="61"/>
    </row>
    <row r="240" spans="1:22" ht="14.25">
      <c r="A240" s="135" t="str">
        <f t="shared" si="4"/>
        <v>06178600</v>
      </c>
      <c r="B240" s="136">
        <f t="shared" si="4"/>
        <v>41485</v>
      </c>
      <c r="C240" s="154">
        <f>IF('[1]liste faunistique à coller'!B150="","",'[1]liste faunistique à coller'!B150)</f>
      </c>
      <c r="D240" s="154">
        <f>IF('[1]liste faunistique à coller'!C150="","",'[1]liste faunistique à coller'!C150)</f>
      </c>
      <c r="E240" s="154">
        <f>IF('[1]liste faunistique à coller'!D150="","",'[1]liste faunistique à coller'!D150)</f>
      </c>
      <c r="F240" s="154">
        <f>IF('[1]liste faunistique à coller'!E150="","",'[1]liste faunistique à coller'!E150)</f>
      </c>
      <c r="G240" s="154">
        <f>IF('[1]liste faunistique à coller'!F150="","",'[1]liste faunistique à coller'!F150)</f>
      </c>
      <c r="H240" s="154">
        <f>IF('[1]liste faunistique à coller'!G150="","",'[1]liste faunistique à coller'!G150)</f>
      </c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61"/>
      <c r="V240" s="61"/>
    </row>
    <row r="241" spans="1:22" ht="14.25">
      <c r="A241" s="135" t="str">
        <f t="shared" si="4"/>
        <v>06178600</v>
      </c>
      <c r="B241" s="136">
        <f t="shared" si="4"/>
        <v>41485</v>
      </c>
      <c r="C241" s="154">
        <f>IF('[1]liste faunistique à coller'!B151="","",'[1]liste faunistique à coller'!B151)</f>
      </c>
      <c r="D241" s="154">
        <f>IF('[1]liste faunistique à coller'!C151="","",'[1]liste faunistique à coller'!C151)</f>
      </c>
      <c r="E241" s="154">
        <f>IF('[1]liste faunistique à coller'!D151="","",'[1]liste faunistique à coller'!D151)</f>
      </c>
      <c r="F241" s="154">
        <f>IF('[1]liste faunistique à coller'!E151="","",'[1]liste faunistique à coller'!E151)</f>
      </c>
      <c r="G241" s="154">
        <f>IF('[1]liste faunistique à coller'!F151="","",'[1]liste faunistique à coller'!F151)</f>
      </c>
      <c r="H241" s="154">
        <f>IF('[1]liste faunistique à coller'!G151="","",'[1]liste faunistique à coller'!G151)</f>
      </c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61"/>
      <c r="V241" s="61"/>
    </row>
    <row r="242" spans="1:22" ht="14.25">
      <c r="A242" s="135" t="str">
        <f t="shared" si="4"/>
        <v>06178600</v>
      </c>
      <c r="B242" s="136">
        <f t="shared" si="4"/>
        <v>41485</v>
      </c>
      <c r="C242" s="154">
        <f>IF('[1]liste faunistique à coller'!B152="","",'[1]liste faunistique à coller'!B152)</f>
      </c>
      <c r="D242" s="154">
        <f>IF('[1]liste faunistique à coller'!C152="","",'[1]liste faunistique à coller'!C152)</f>
      </c>
      <c r="E242" s="154">
        <f>IF('[1]liste faunistique à coller'!D152="","",'[1]liste faunistique à coller'!D152)</f>
      </c>
      <c r="F242" s="154">
        <f>IF('[1]liste faunistique à coller'!E152="","",'[1]liste faunistique à coller'!E152)</f>
      </c>
      <c r="G242" s="154">
        <f>IF('[1]liste faunistique à coller'!F152="","",'[1]liste faunistique à coller'!F152)</f>
      </c>
      <c r="H242" s="154">
        <f>IF('[1]liste faunistique à coller'!G152="","",'[1]liste faunistique à coller'!G152)</f>
      </c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61"/>
      <c r="V242" s="61"/>
    </row>
    <row r="243" spans="1:22" ht="14.25">
      <c r="A243" s="135" t="str">
        <f t="shared" si="4"/>
        <v>06178600</v>
      </c>
      <c r="B243" s="136">
        <f t="shared" si="4"/>
        <v>41485</v>
      </c>
      <c r="C243" s="154">
        <f>IF('[1]liste faunistique à coller'!B153="","",'[1]liste faunistique à coller'!B153)</f>
      </c>
      <c r="D243" s="154">
        <f>IF('[1]liste faunistique à coller'!C153="","",'[1]liste faunistique à coller'!C153)</f>
      </c>
      <c r="E243" s="154">
        <f>IF('[1]liste faunistique à coller'!D153="","",'[1]liste faunistique à coller'!D153)</f>
      </c>
      <c r="F243" s="154">
        <f>IF('[1]liste faunistique à coller'!E153="","",'[1]liste faunistique à coller'!E153)</f>
      </c>
      <c r="G243" s="154">
        <f>IF('[1]liste faunistique à coller'!F153="","",'[1]liste faunistique à coller'!F153)</f>
      </c>
      <c r="H243" s="154">
        <f>IF('[1]liste faunistique à coller'!G153="","",'[1]liste faunistique à coller'!G153)</f>
      </c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61"/>
      <c r="V243" s="61"/>
    </row>
    <row r="244" spans="1:22" ht="14.25">
      <c r="A244" s="135" t="str">
        <f t="shared" si="4"/>
        <v>06178600</v>
      </c>
      <c r="B244" s="136">
        <f t="shared" si="4"/>
        <v>41485</v>
      </c>
      <c r="C244" s="154">
        <f>IF('[1]liste faunistique à coller'!B154="","",'[1]liste faunistique à coller'!B154)</f>
      </c>
      <c r="D244" s="154">
        <f>IF('[1]liste faunistique à coller'!C154="","",'[1]liste faunistique à coller'!C154)</f>
      </c>
      <c r="E244" s="154">
        <f>IF('[1]liste faunistique à coller'!D154="","",'[1]liste faunistique à coller'!D154)</f>
      </c>
      <c r="F244" s="154">
        <f>IF('[1]liste faunistique à coller'!E154="","",'[1]liste faunistique à coller'!E154)</f>
      </c>
      <c r="G244" s="154">
        <f>IF('[1]liste faunistique à coller'!F154="","",'[1]liste faunistique à coller'!F154)</f>
      </c>
      <c r="H244" s="154">
        <f>IF('[1]liste faunistique à coller'!G154="","",'[1]liste faunistique à coller'!G154)</f>
      </c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61"/>
      <c r="V244" s="61"/>
    </row>
    <row r="245" spans="1:22" ht="14.25">
      <c r="A245" s="135" t="str">
        <f t="shared" si="4"/>
        <v>06178600</v>
      </c>
      <c r="B245" s="136">
        <f t="shared" si="4"/>
        <v>41485</v>
      </c>
      <c r="C245" s="154">
        <f>IF('[1]liste faunistique à coller'!B155="","",'[1]liste faunistique à coller'!B155)</f>
      </c>
      <c r="D245" s="154">
        <f>IF('[1]liste faunistique à coller'!C155="","",'[1]liste faunistique à coller'!C155)</f>
      </c>
      <c r="E245" s="154">
        <f>IF('[1]liste faunistique à coller'!D155="","",'[1]liste faunistique à coller'!D155)</f>
      </c>
      <c r="F245" s="154">
        <f>IF('[1]liste faunistique à coller'!E155="","",'[1]liste faunistique à coller'!E155)</f>
      </c>
      <c r="G245" s="154">
        <f>IF('[1]liste faunistique à coller'!F155="","",'[1]liste faunistique à coller'!F155)</f>
      </c>
      <c r="H245" s="154">
        <f>IF('[1]liste faunistique à coller'!G155="","",'[1]liste faunistique à coller'!G155)</f>
      </c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61"/>
      <c r="V245" s="61"/>
    </row>
    <row r="246" spans="1:22" ht="14.25">
      <c r="A246" s="135" t="str">
        <f t="shared" si="4"/>
        <v>06178600</v>
      </c>
      <c r="B246" s="136">
        <f t="shared" si="4"/>
        <v>41485</v>
      </c>
      <c r="C246" s="154">
        <f>IF('[1]liste faunistique à coller'!B156="","",'[1]liste faunistique à coller'!B156)</f>
      </c>
      <c r="D246" s="154">
        <f>IF('[1]liste faunistique à coller'!C156="","",'[1]liste faunistique à coller'!C156)</f>
      </c>
      <c r="E246" s="154">
        <f>IF('[1]liste faunistique à coller'!D156="","",'[1]liste faunistique à coller'!D156)</f>
      </c>
      <c r="F246" s="154">
        <f>IF('[1]liste faunistique à coller'!E156="","",'[1]liste faunistique à coller'!E156)</f>
      </c>
      <c r="G246" s="154">
        <f>IF('[1]liste faunistique à coller'!F156="","",'[1]liste faunistique à coller'!F156)</f>
      </c>
      <c r="H246" s="154">
        <f>IF('[1]liste faunistique à coller'!G156="","",'[1]liste faunistique à coller'!G156)</f>
      </c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61"/>
      <c r="V246" s="61"/>
    </row>
    <row r="247" spans="1:22" ht="14.25">
      <c r="A247" s="135" t="str">
        <f t="shared" si="4"/>
        <v>06178600</v>
      </c>
      <c r="B247" s="136">
        <f t="shared" si="4"/>
        <v>41485</v>
      </c>
      <c r="C247" s="154">
        <f>IF('[1]liste faunistique à coller'!B157="","",'[1]liste faunistique à coller'!B157)</f>
      </c>
      <c r="D247" s="154">
        <f>IF('[1]liste faunistique à coller'!C157="","",'[1]liste faunistique à coller'!C157)</f>
      </c>
      <c r="E247" s="154">
        <f>IF('[1]liste faunistique à coller'!D157="","",'[1]liste faunistique à coller'!D157)</f>
      </c>
      <c r="F247" s="154">
        <f>IF('[1]liste faunistique à coller'!E157="","",'[1]liste faunistique à coller'!E157)</f>
      </c>
      <c r="G247" s="154">
        <f>IF('[1]liste faunistique à coller'!F157="","",'[1]liste faunistique à coller'!F157)</f>
      </c>
      <c r="H247" s="154">
        <f>IF('[1]liste faunistique à coller'!G157="","",'[1]liste faunistique à coller'!G157)</f>
      </c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61"/>
      <c r="V247" s="61"/>
    </row>
    <row r="248" spans="1:22" ht="14.25">
      <c r="A248" s="135" t="str">
        <f t="shared" si="4"/>
        <v>06178600</v>
      </c>
      <c r="B248" s="136">
        <f t="shared" si="4"/>
        <v>41485</v>
      </c>
      <c r="C248" s="154">
        <f>IF('[1]liste faunistique à coller'!B158="","",'[1]liste faunistique à coller'!B158)</f>
      </c>
      <c r="D248" s="154">
        <f>IF('[1]liste faunistique à coller'!C158="","",'[1]liste faunistique à coller'!C158)</f>
      </c>
      <c r="E248" s="154">
        <f>IF('[1]liste faunistique à coller'!D158="","",'[1]liste faunistique à coller'!D158)</f>
      </c>
      <c r="F248" s="154">
        <f>IF('[1]liste faunistique à coller'!E158="","",'[1]liste faunistique à coller'!E158)</f>
      </c>
      <c r="G248" s="154">
        <f>IF('[1]liste faunistique à coller'!F158="","",'[1]liste faunistique à coller'!F158)</f>
      </c>
      <c r="H248" s="154">
        <f>IF('[1]liste faunistique à coller'!G158="","",'[1]liste faunistique à coller'!G158)</f>
      </c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61"/>
      <c r="V248" s="61"/>
    </row>
    <row r="249" spans="1:22" ht="14.25">
      <c r="A249" s="135" t="str">
        <f t="shared" si="4"/>
        <v>06178600</v>
      </c>
      <c r="B249" s="136">
        <f t="shared" si="4"/>
        <v>41485</v>
      </c>
      <c r="C249" s="154">
        <f>IF('[1]liste faunistique à coller'!B159="","",'[1]liste faunistique à coller'!B159)</f>
      </c>
      <c r="D249" s="154">
        <f>IF('[1]liste faunistique à coller'!C159="","",'[1]liste faunistique à coller'!C159)</f>
      </c>
      <c r="E249" s="154">
        <f>IF('[1]liste faunistique à coller'!D159="","",'[1]liste faunistique à coller'!D159)</f>
      </c>
      <c r="F249" s="154">
        <f>IF('[1]liste faunistique à coller'!E159="","",'[1]liste faunistique à coller'!E159)</f>
      </c>
      <c r="G249" s="154">
        <f>IF('[1]liste faunistique à coller'!F159="","",'[1]liste faunistique à coller'!F159)</f>
      </c>
      <c r="H249" s="154">
        <f>IF('[1]liste faunistique à coller'!G159="","",'[1]liste faunistique à coller'!G159)</f>
      </c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61"/>
      <c r="V249" s="61"/>
    </row>
    <row r="250" spans="3:21" ht="12.75">
      <c r="C250" s="155"/>
      <c r="D250" s="155"/>
      <c r="E250" s="155"/>
      <c r="F250" s="156"/>
      <c r="G250" s="156"/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7"/>
      <c r="U250" s="61"/>
    </row>
    <row r="251" spans="3:21" ht="12.75">
      <c r="C251" s="155"/>
      <c r="D251" s="155"/>
      <c r="E251" s="155"/>
      <c r="F251" s="156"/>
      <c r="G251" s="156"/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7"/>
      <c r="U251" s="61"/>
    </row>
    <row r="252" spans="3:21" ht="12.75">
      <c r="C252" s="155"/>
      <c r="D252" s="155"/>
      <c r="E252" s="155"/>
      <c r="F252" s="156"/>
      <c r="G252" s="156"/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7"/>
      <c r="U252" s="61"/>
    </row>
    <row r="253" spans="3:21" ht="12.75">
      <c r="C253" s="155"/>
      <c r="D253" s="155"/>
      <c r="E253" s="155"/>
      <c r="F253" s="156"/>
      <c r="G253" s="156"/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7"/>
      <c r="U253" s="61"/>
    </row>
    <row r="254" spans="3:21" ht="12.75">
      <c r="C254" s="155"/>
      <c r="D254" s="155"/>
      <c r="E254" s="155"/>
      <c r="F254" s="156"/>
      <c r="G254" s="156"/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7"/>
      <c r="U254" s="61"/>
    </row>
    <row r="255" spans="3:21" ht="12.75">
      <c r="C255" s="155"/>
      <c r="D255" s="155"/>
      <c r="E255" s="155"/>
      <c r="F255" s="156"/>
      <c r="G255" s="156"/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7"/>
      <c r="U255" s="61"/>
    </row>
    <row r="256" spans="3:21" ht="12.75">
      <c r="C256" s="155"/>
      <c r="D256" s="155"/>
      <c r="E256" s="155"/>
      <c r="F256" s="156"/>
      <c r="G256" s="156"/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7"/>
      <c r="U256" s="61"/>
    </row>
    <row r="257" spans="3:21" ht="12.75">
      <c r="C257" s="155"/>
      <c r="D257" s="155"/>
      <c r="E257" s="155"/>
      <c r="F257" s="156"/>
      <c r="G257" s="156"/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7"/>
      <c r="U257" s="61"/>
    </row>
    <row r="258" spans="3:21" ht="12.75">
      <c r="C258" s="155"/>
      <c r="D258" s="155"/>
      <c r="E258" s="155"/>
      <c r="F258" s="156"/>
      <c r="G258" s="156"/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7"/>
      <c r="U258" s="61"/>
    </row>
    <row r="259" spans="3:21" ht="12.75">
      <c r="C259" s="155"/>
      <c r="D259" s="155"/>
      <c r="E259" s="155"/>
      <c r="F259" s="156"/>
      <c r="G259" s="156"/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7"/>
      <c r="U259" s="61"/>
    </row>
    <row r="260" spans="3:21" ht="12.75">
      <c r="C260" s="155"/>
      <c r="D260" s="155"/>
      <c r="E260" s="155"/>
      <c r="F260" s="156"/>
      <c r="G260" s="156"/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7"/>
      <c r="U260" s="61"/>
    </row>
    <row r="261" spans="3:21" ht="12.75">
      <c r="C261" s="155"/>
      <c r="D261" s="155"/>
      <c r="E261" s="155"/>
      <c r="F261" s="156"/>
      <c r="G261" s="156"/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7"/>
      <c r="U261" s="61"/>
    </row>
    <row r="262" spans="3:21" ht="12.75">
      <c r="C262" s="155"/>
      <c r="D262" s="155"/>
      <c r="E262" s="155"/>
      <c r="F262" s="156"/>
      <c r="G262" s="156"/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7"/>
      <c r="U262" s="61"/>
    </row>
    <row r="263" spans="3:21" ht="12.75">
      <c r="C263" s="155"/>
      <c r="D263" s="155"/>
      <c r="E263" s="155"/>
      <c r="F263" s="156"/>
      <c r="G263" s="156"/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7"/>
      <c r="U263" s="61"/>
    </row>
    <row r="264" spans="3:21" ht="12.75">
      <c r="C264" s="155"/>
      <c r="D264" s="155"/>
      <c r="E264" s="155"/>
      <c r="F264" s="156"/>
      <c r="G264" s="156"/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7"/>
      <c r="U264" s="61"/>
    </row>
    <row r="265" spans="3:21" ht="12.75">
      <c r="C265" s="155"/>
      <c r="D265" s="155"/>
      <c r="E265" s="155"/>
      <c r="F265" s="156"/>
      <c r="G265" s="156"/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7"/>
      <c r="U265" s="61"/>
    </row>
    <row r="266" spans="3:21" ht="12.75">
      <c r="C266" s="155"/>
      <c r="D266" s="155"/>
      <c r="E266" s="155"/>
      <c r="F266" s="156"/>
      <c r="G266" s="156"/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7"/>
      <c r="U266" s="61"/>
    </row>
    <row r="267" spans="3:21" ht="12.75">
      <c r="C267" s="155"/>
      <c r="D267" s="155"/>
      <c r="E267" s="155"/>
      <c r="F267" s="156"/>
      <c r="G267" s="156"/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7"/>
      <c r="U267" s="61"/>
    </row>
    <row r="268" spans="3:21" ht="12.75">
      <c r="C268" s="155"/>
      <c r="D268" s="155"/>
      <c r="E268" s="155"/>
      <c r="F268" s="156"/>
      <c r="G268" s="156"/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7"/>
      <c r="U268" s="61"/>
    </row>
    <row r="269" spans="3:21" ht="12.75">
      <c r="C269" s="155"/>
      <c r="D269" s="155"/>
      <c r="E269" s="155"/>
      <c r="F269" s="156"/>
      <c r="G269" s="156"/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7"/>
      <c r="U269" s="61"/>
    </row>
    <row r="270" spans="3:21" ht="12.75">
      <c r="C270" s="155"/>
      <c r="D270" s="155"/>
      <c r="E270" s="155"/>
      <c r="F270" s="156"/>
      <c r="G270" s="156"/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7"/>
      <c r="U270" s="61"/>
    </row>
    <row r="271" spans="3:21" ht="12.75">
      <c r="C271" s="155"/>
      <c r="D271" s="155"/>
      <c r="E271" s="155"/>
      <c r="F271" s="156"/>
      <c r="G271" s="156"/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7"/>
      <c r="U271" s="61"/>
    </row>
    <row r="272" spans="3:21" ht="12.75">
      <c r="C272" s="155"/>
      <c r="D272" s="155"/>
      <c r="E272" s="155"/>
      <c r="F272" s="156"/>
      <c r="G272" s="156"/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7"/>
      <c r="U272" s="61"/>
    </row>
    <row r="273" spans="3:21" ht="12.75">
      <c r="C273" s="155"/>
      <c r="D273" s="155"/>
      <c r="E273" s="155"/>
      <c r="F273" s="156"/>
      <c r="G273" s="156"/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7"/>
      <c r="U273" s="61"/>
    </row>
    <row r="274" spans="3:21" ht="12.75">
      <c r="C274" s="155"/>
      <c r="D274" s="155"/>
      <c r="E274" s="155"/>
      <c r="F274" s="156"/>
      <c r="G274" s="156"/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7"/>
      <c r="U274" s="61"/>
    </row>
    <row r="275" spans="3:21" ht="12.75">
      <c r="C275" s="155"/>
      <c r="D275" s="155"/>
      <c r="E275" s="155"/>
      <c r="F275" s="156"/>
      <c r="G275" s="156"/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7"/>
      <c r="U275" s="61"/>
    </row>
    <row r="276" spans="3:21" ht="12.75">
      <c r="C276" s="155"/>
      <c r="D276" s="155"/>
      <c r="E276" s="155"/>
      <c r="F276" s="156"/>
      <c r="G276" s="156"/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7"/>
      <c r="U276" s="61"/>
    </row>
    <row r="277" spans="3:21" ht="12.75">
      <c r="C277" s="155"/>
      <c r="D277" s="155"/>
      <c r="E277" s="155"/>
      <c r="F277" s="156"/>
      <c r="G277" s="156"/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7"/>
      <c r="U277" s="61"/>
    </row>
    <row r="278" spans="3:21" ht="12.75">
      <c r="C278" s="155"/>
      <c r="D278" s="155"/>
      <c r="E278" s="155"/>
      <c r="F278" s="156"/>
      <c r="G278" s="156"/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7"/>
      <c r="U278" s="61"/>
    </row>
    <row r="279" spans="3:21" ht="12.75">
      <c r="C279" s="155"/>
      <c r="D279" s="155"/>
      <c r="E279" s="155"/>
      <c r="F279" s="156"/>
      <c r="G279" s="156"/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7"/>
      <c r="U279" s="61"/>
    </row>
    <row r="280" spans="3:21" ht="12.75">
      <c r="C280" s="155"/>
      <c r="D280" s="155"/>
      <c r="E280" s="155"/>
      <c r="F280" s="156"/>
      <c r="G280" s="156"/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7"/>
      <c r="U280" s="61"/>
    </row>
    <row r="281" spans="3:21" ht="12.75">
      <c r="C281" s="155"/>
      <c r="D281" s="155"/>
      <c r="E281" s="155"/>
      <c r="F281" s="156"/>
      <c r="G281" s="156"/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7"/>
      <c r="U281" s="61"/>
    </row>
    <row r="282" spans="3:21" ht="12.75">
      <c r="C282" s="155"/>
      <c r="D282" s="155"/>
      <c r="E282" s="155"/>
      <c r="F282" s="156"/>
      <c r="G282" s="156"/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7"/>
      <c r="U282" s="61"/>
    </row>
    <row r="283" spans="3:21" ht="12.75">
      <c r="C283" s="155"/>
      <c r="D283" s="155"/>
      <c r="E283" s="155"/>
      <c r="F283" s="156"/>
      <c r="G283" s="156"/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7"/>
      <c r="U283" s="61"/>
    </row>
    <row r="284" spans="3:21" ht="12.75">
      <c r="C284" s="155"/>
      <c r="D284" s="155"/>
      <c r="E284" s="155"/>
      <c r="F284" s="156"/>
      <c r="G284" s="156"/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7"/>
      <c r="U284" s="61"/>
    </row>
    <row r="285" spans="3:21" ht="12.75">
      <c r="C285" s="155"/>
      <c r="D285" s="155"/>
      <c r="E285" s="155"/>
      <c r="F285" s="156"/>
      <c r="G285" s="156"/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7"/>
      <c r="U285" s="61"/>
    </row>
    <row r="286" spans="3:21" ht="12.75">
      <c r="C286" s="155"/>
      <c r="D286" s="155"/>
      <c r="E286" s="155"/>
      <c r="F286" s="156"/>
      <c r="G286" s="156"/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7"/>
      <c r="U286" s="61"/>
    </row>
    <row r="287" spans="3:21" ht="12.75">
      <c r="C287" s="155"/>
      <c r="D287" s="155"/>
      <c r="E287" s="155"/>
      <c r="F287" s="156"/>
      <c r="G287" s="156"/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7"/>
      <c r="U287" s="61"/>
    </row>
    <row r="288" spans="3:21" ht="12.75">
      <c r="C288" s="155"/>
      <c r="D288" s="155"/>
      <c r="E288" s="155"/>
      <c r="F288" s="156"/>
      <c r="G288" s="156"/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7"/>
      <c r="U288" s="61"/>
    </row>
    <row r="289" spans="3:21" ht="12.75">
      <c r="C289" s="155"/>
      <c r="D289" s="155"/>
      <c r="E289" s="155"/>
      <c r="F289" s="156"/>
      <c r="G289" s="156"/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7"/>
      <c r="U289" s="61"/>
    </row>
    <row r="290" spans="3:21" ht="12.75">
      <c r="C290" s="155"/>
      <c r="D290" s="155"/>
      <c r="E290" s="155"/>
      <c r="F290" s="156"/>
      <c r="G290" s="156"/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7"/>
      <c r="U290" s="61"/>
    </row>
    <row r="291" spans="3:21" ht="12.75">
      <c r="C291" s="155"/>
      <c r="D291" s="155"/>
      <c r="E291" s="155"/>
      <c r="F291" s="156"/>
      <c r="G291" s="156"/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7"/>
      <c r="U291" s="61"/>
    </row>
    <row r="292" spans="3:21" ht="12.75">
      <c r="C292" s="155"/>
      <c r="D292" s="155"/>
      <c r="E292" s="155"/>
      <c r="F292" s="156"/>
      <c r="G292" s="156"/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7"/>
      <c r="U292" s="61"/>
    </row>
    <row r="293" spans="3:21" ht="12.75">
      <c r="C293" s="155"/>
      <c r="D293" s="155"/>
      <c r="E293" s="155"/>
      <c r="F293" s="156"/>
      <c r="G293" s="156"/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7"/>
      <c r="U293" s="61"/>
    </row>
    <row r="294" spans="3:21" ht="12.75">
      <c r="C294" s="155"/>
      <c r="D294" s="155"/>
      <c r="E294" s="155"/>
      <c r="F294" s="156"/>
      <c r="G294" s="156"/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7"/>
      <c r="U294" s="61"/>
    </row>
    <row r="295" spans="3:21" ht="12.75">
      <c r="C295" s="155"/>
      <c r="D295" s="155"/>
      <c r="E295" s="155"/>
      <c r="F295" s="156"/>
      <c r="G295" s="156"/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7"/>
      <c r="U295" s="61"/>
    </row>
    <row r="296" spans="3:21" ht="12.75">
      <c r="C296" s="155"/>
      <c r="D296" s="155"/>
      <c r="E296" s="155"/>
      <c r="F296" s="156"/>
      <c r="G296" s="156"/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7"/>
      <c r="U296" s="61"/>
    </row>
    <row r="297" spans="3:21" ht="12.75">
      <c r="C297" s="155"/>
      <c r="D297" s="155"/>
      <c r="E297" s="155"/>
      <c r="F297" s="156"/>
      <c r="G297" s="156"/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7"/>
      <c r="U297" s="61"/>
    </row>
    <row r="298" spans="3:21" ht="12.75">
      <c r="C298" s="155"/>
      <c r="D298" s="155"/>
      <c r="E298" s="155"/>
      <c r="F298" s="156"/>
      <c r="G298" s="156"/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7"/>
      <c r="U298" s="61"/>
    </row>
    <row r="299" spans="3:21" ht="12.75">
      <c r="C299" s="155"/>
      <c r="D299" s="155"/>
      <c r="E299" s="155"/>
      <c r="F299" s="156"/>
      <c r="G299" s="156"/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7"/>
      <c r="U299" s="61"/>
    </row>
    <row r="300" spans="3:21" ht="12.75">
      <c r="C300" s="155"/>
      <c r="D300" s="155"/>
      <c r="E300" s="155"/>
      <c r="F300" s="156"/>
      <c r="G300" s="156"/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7"/>
      <c r="U300" s="61"/>
    </row>
    <row r="301" spans="3:21" ht="12.75">
      <c r="C301" s="155"/>
      <c r="D301" s="155"/>
      <c r="E301" s="155"/>
      <c r="F301" s="156"/>
      <c r="G301" s="156"/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7"/>
      <c r="U301" s="61"/>
    </row>
    <row r="302" spans="3:21" ht="12.75">
      <c r="C302" s="155"/>
      <c r="D302" s="155"/>
      <c r="E302" s="155"/>
      <c r="F302" s="156"/>
      <c r="G302" s="156"/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7"/>
      <c r="U302" s="61"/>
    </row>
    <row r="303" spans="3:21" ht="12.75">
      <c r="C303" s="155"/>
      <c r="D303" s="155"/>
      <c r="E303" s="155"/>
      <c r="F303" s="156"/>
      <c r="G303" s="156"/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7"/>
      <c r="U303" s="61"/>
    </row>
    <row r="304" spans="3:21" ht="12.75">
      <c r="C304" s="155"/>
      <c r="D304" s="155"/>
      <c r="E304" s="155"/>
      <c r="F304" s="156"/>
      <c r="G304" s="156"/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7"/>
      <c r="U304" s="61"/>
    </row>
    <row r="305" spans="3:21" ht="12.75">
      <c r="C305" s="155"/>
      <c r="D305" s="155"/>
      <c r="E305" s="155"/>
      <c r="F305" s="156"/>
      <c r="G305" s="156"/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7"/>
      <c r="U305" s="61"/>
    </row>
    <row r="306" spans="3:21" ht="12.75">
      <c r="C306" s="155"/>
      <c r="D306" s="155"/>
      <c r="E306" s="155"/>
      <c r="F306" s="156"/>
      <c r="G306" s="156"/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7"/>
      <c r="U306" s="61"/>
    </row>
    <row r="307" spans="3:21" ht="12.75">
      <c r="C307" s="155"/>
      <c r="D307" s="155"/>
      <c r="E307" s="155"/>
      <c r="F307" s="156"/>
      <c r="G307" s="156"/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7"/>
      <c r="U307" s="61"/>
    </row>
    <row r="308" spans="3:21" ht="12.75">
      <c r="C308" s="155"/>
      <c r="D308" s="155"/>
      <c r="E308" s="155"/>
      <c r="F308" s="156"/>
      <c r="G308" s="156"/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7"/>
      <c r="U308" s="61"/>
    </row>
    <row r="309" spans="3:21" ht="12.75">
      <c r="C309" s="155"/>
      <c r="D309" s="155"/>
      <c r="E309" s="155"/>
      <c r="F309" s="156"/>
      <c r="G309" s="156"/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7"/>
      <c r="U309" s="61"/>
    </row>
    <row r="310" spans="3:21" ht="12.75">
      <c r="C310" s="155"/>
      <c r="D310" s="155"/>
      <c r="E310" s="155"/>
      <c r="F310" s="156"/>
      <c r="G310" s="156"/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7"/>
      <c r="U310" s="61"/>
    </row>
    <row r="311" spans="3:21" ht="12.75">
      <c r="C311" s="155"/>
      <c r="D311" s="155"/>
      <c r="E311" s="155"/>
      <c r="F311" s="156"/>
      <c r="G311" s="156"/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7"/>
      <c r="U311" s="61"/>
    </row>
    <row r="312" spans="3:21" ht="12.75">
      <c r="C312" s="155"/>
      <c r="D312" s="155"/>
      <c r="E312" s="155"/>
      <c r="F312" s="156"/>
      <c r="G312" s="156"/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7"/>
      <c r="U312" s="61"/>
    </row>
    <row r="313" spans="3:21" ht="12.75">
      <c r="C313" s="155"/>
      <c r="D313" s="155"/>
      <c r="E313" s="155"/>
      <c r="F313" s="156"/>
      <c r="G313" s="156"/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7"/>
      <c r="U313" s="61"/>
    </row>
    <row r="314" spans="3:21" ht="12.75">
      <c r="C314" s="155"/>
      <c r="D314" s="155"/>
      <c r="E314" s="155"/>
      <c r="F314" s="156"/>
      <c r="G314" s="156"/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7"/>
      <c r="U314" s="61"/>
    </row>
    <row r="315" spans="3:21" ht="12.75">
      <c r="C315" s="155"/>
      <c r="D315" s="155"/>
      <c r="E315" s="155"/>
      <c r="F315" s="156"/>
      <c r="G315" s="156"/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7"/>
      <c r="U315" s="61"/>
    </row>
    <row r="316" spans="3:21" ht="12.75">
      <c r="C316" s="155"/>
      <c r="D316" s="155"/>
      <c r="E316" s="155"/>
      <c r="F316" s="156"/>
      <c r="G316" s="156"/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7"/>
      <c r="U316" s="61"/>
    </row>
    <row r="317" spans="3:21" ht="12.75">
      <c r="C317" s="155"/>
      <c r="D317" s="155"/>
      <c r="E317" s="155"/>
      <c r="F317" s="156"/>
      <c r="G317" s="156"/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7"/>
      <c r="U317" s="61"/>
    </row>
    <row r="318" spans="3:21" ht="12.75">
      <c r="C318" s="155"/>
      <c r="D318" s="155"/>
      <c r="E318" s="155"/>
      <c r="F318" s="156"/>
      <c r="G318" s="156"/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7"/>
      <c r="U318" s="61"/>
    </row>
    <row r="319" spans="3:21" ht="12.75">
      <c r="C319" s="155"/>
      <c r="D319" s="155"/>
      <c r="E319" s="155"/>
      <c r="F319" s="156"/>
      <c r="G319" s="156"/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7"/>
      <c r="U319" s="61"/>
    </row>
    <row r="320" spans="3:21" ht="12.75">
      <c r="C320" s="155"/>
      <c r="D320" s="155"/>
      <c r="E320" s="155"/>
      <c r="F320" s="156"/>
      <c r="G320" s="156"/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7"/>
      <c r="U320" s="61"/>
    </row>
    <row r="321" spans="3:21" ht="12.75">
      <c r="C321" s="155"/>
      <c r="D321" s="155"/>
      <c r="E321" s="155"/>
      <c r="F321" s="156"/>
      <c r="G321" s="156"/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7"/>
      <c r="U321" s="61"/>
    </row>
    <row r="322" spans="3:21" ht="12.75">
      <c r="C322" s="155"/>
      <c r="D322" s="155"/>
      <c r="E322" s="155"/>
      <c r="F322" s="156"/>
      <c r="G322" s="156"/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7"/>
      <c r="U322" s="61"/>
    </row>
    <row r="323" spans="3:21" ht="12.75">
      <c r="C323" s="155"/>
      <c r="D323" s="155"/>
      <c r="E323" s="155"/>
      <c r="F323" s="156"/>
      <c r="G323" s="156"/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7"/>
      <c r="U323" s="61"/>
    </row>
    <row r="324" spans="3:21" ht="12.75">
      <c r="C324" s="155"/>
      <c r="D324" s="155"/>
      <c r="E324" s="155"/>
      <c r="F324" s="156"/>
      <c r="G324" s="156"/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7"/>
      <c r="U324" s="61"/>
    </row>
    <row r="325" spans="3:21" ht="12.75">
      <c r="C325" s="155"/>
      <c r="D325" s="155"/>
      <c r="E325" s="155"/>
      <c r="F325" s="156"/>
      <c r="G325" s="156"/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7"/>
      <c r="U325" s="61"/>
    </row>
    <row r="326" spans="3:21" ht="12.75">
      <c r="C326" s="155"/>
      <c r="D326" s="155"/>
      <c r="E326" s="155"/>
      <c r="F326" s="156"/>
      <c r="G326" s="156"/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7"/>
      <c r="U326" s="61"/>
    </row>
    <row r="327" spans="3:21" ht="12.75">
      <c r="C327" s="155"/>
      <c r="D327" s="155"/>
      <c r="E327" s="155"/>
      <c r="F327" s="156"/>
      <c r="G327" s="156"/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7"/>
      <c r="U327" s="61"/>
    </row>
    <row r="328" spans="3:21" ht="12.75">
      <c r="C328" s="155"/>
      <c r="D328" s="155"/>
      <c r="E328" s="155"/>
      <c r="F328" s="156"/>
      <c r="G328" s="156"/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7"/>
      <c r="U328" s="61"/>
    </row>
    <row r="329" spans="3:21" ht="12.75">
      <c r="C329" s="155"/>
      <c r="D329" s="155"/>
      <c r="E329" s="155"/>
      <c r="F329" s="156"/>
      <c r="G329" s="156"/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7"/>
      <c r="U329" s="61"/>
    </row>
    <row r="330" spans="3:21" ht="12.75">
      <c r="C330" s="155"/>
      <c r="D330" s="155"/>
      <c r="E330" s="155"/>
      <c r="F330" s="156"/>
      <c r="G330" s="156"/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7"/>
      <c r="U330" s="61"/>
    </row>
    <row r="331" spans="3:21" ht="12.75">
      <c r="C331" s="155"/>
      <c r="D331" s="155"/>
      <c r="E331" s="155"/>
      <c r="F331" s="156"/>
      <c r="G331" s="156"/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7"/>
      <c r="U331" s="61"/>
    </row>
    <row r="332" spans="3:21" ht="12.75">
      <c r="C332" s="155"/>
      <c r="D332" s="155"/>
      <c r="E332" s="155"/>
      <c r="F332" s="156"/>
      <c r="G332" s="156"/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7"/>
      <c r="U332" s="61"/>
    </row>
    <row r="333" spans="3:21" ht="12.75">
      <c r="C333" s="155"/>
      <c r="D333" s="155"/>
      <c r="E333" s="155"/>
      <c r="F333" s="156"/>
      <c r="G333" s="156"/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7"/>
      <c r="U333" s="61"/>
    </row>
    <row r="334" spans="3:21" ht="12.75">
      <c r="C334" s="155"/>
      <c r="D334" s="155"/>
      <c r="E334" s="155"/>
      <c r="F334" s="156"/>
      <c r="G334" s="156"/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7"/>
      <c r="U334" s="61"/>
    </row>
    <row r="335" spans="3:21" ht="12.75">
      <c r="C335" s="155"/>
      <c r="D335" s="155"/>
      <c r="E335" s="155"/>
      <c r="F335" s="156"/>
      <c r="G335" s="156"/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7"/>
      <c r="U335" s="61"/>
    </row>
    <row r="336" spans="3:21" ht="12.75">
      <c r="C336" s="155"/>
      <c r="D336" s="155"/>
      <c r="E336" s="155"/>
      <c r="F336" s="156"/>
      <c r="G336" s="156"/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7"/>
      <c r="U336" s="61"/>
    </row>
    <row r="337" spans="3:21" ht="12.75">
      <c r="C337" s="155"/>
      <c r="D337" s="155"/>
      <c r="E337" s="155"/>
      <c r="F337" s="156"/>
      <c r="G337" s="156"/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7"/>
      <c r="U337" s="61"/>
    </row>
    <row r="338" spans="3:21" ht="12.75">
      <c r="C338" s="155"/>
      <c r="D338" s="155"/>
      <c r="E338" s="155"/>
      <c r="F338" s="156"/>
      <c r="G338" s="156"/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7"/>
      <c r="U338" s="61"/>
    </row>
    <row r="339" spans="3:21" ht="12.75">
      <c r="C339" s="155"/>
      <c r="D339" s="155"/>
      <c r="E339" s="155"/>
      <c r="F339" s="156"/>
      <c r="G339" s="156"/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7"/>
      <c r="U339" s="61"/>
    </row>
    <row r="340" spans="3:21" ht="12.75">
      <c r="C340" s="155"/>
      <c r="D340" s="155"/>
      <c r="E340" s="155"/>
      <c r="F340" s="156"/>
      <c r="G340" s="156"/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7"/>
      <c r="U340" s="61"/>
    </row>
    <row r="341" spans="3:21" ht="12.75">
      <c r="C341" s="155"/>
      <c r="D341" s="155"/>
      <c r="E341" s="155"/>
      <c r="F341" s="156"/>
      <c r="G341" s="156"/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7"/>
      <c r="U341" s="61"/>
    </row>
    <row r="342" spans="3:21" ht="12.75">
      <c r="C342" s="155"/>
      <c r="D342" s="155"/>
      <c r="E342" s="155"/>
      <c r="F342" s="156"/>
      <c r="G342" s="156"/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7"/>
      <c r="U342" s="61"/>
    </row>
    <row r="343" spans="3:21" ht="12.75">
      <c r="C343" s="155"/>
      <c r="D343" s="155"/>
      <c r="E343" s="155"/>
      <c r="F343" s="156"/>
      <c r="G343" s="156"/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7"/>
      <c r="U343" s="61"/>
    </row>
    <row r="344" spans="3:20" ht="12.75">
      <c r="C344" s="155"/>
      <c r="D344" s="155"/>
      <c r="E344" s="155"/>
      <c r="F344" s="156"/>
      <c r="G344" s="156"/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</row>
    <row r="345" spans="3:20" ht="12.75">
      <c r="C345" s="155"/>
      <c r="D345" s="155"/>
      <c r="E345" s="155"/>
      <c r="F345" s="156"/>
      <c r="G345" s="156"/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</row>
    <row r="346" spans="3:20" ht="12.75">
      <c r="C346" s="155"/>
      <c r="D346" s="155"/>
      <c r="E346" s="155"/>
      <c r="F346" s="156"/>
      <c r="G346" s="156"/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</row>
    <row r="347" spans="3:20" ht="12.75">
      <c r="C347" s="155"/>
      <c r="D347" s="155"/>
      <c r="E347" s="155"/>
      <c r="F347" s="156"/>
      <c r="G347" s="156"/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</row>
    <row r="348" spans="3:20" ht="12.75">
      <c r="C348" s="155"/>
      <c r="D348" s="155"/>
      <c r="E348" s="155"/>
      <c r="F348" s="156"/>
      <c r="G348" s="156"/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</row>
    <row r="349" spans="3:20" ht="12.75">
      <c r="C349" s="155"/>
      <c r="D349" s="155"/>
      <c r="E349" s="155"/>
      <c r="F349" s="156"/>
      <c r="G349" s="156"/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</row>
    <row r="350" spans="3:20" ht="12.75">
      <c r="C350" s="155"/>
      <c r="D350" s="155"/>
      <c r="E350" s="155"/>
      <c r="F350" s="156"/>
      <c r="G350" s="156"/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</row>
    <row r="351" spans="3:20" ht="12.75">
      <c r="C351" s="155"/>
      <c r="D351" s="155"/>
      <c r="E351" s="155"/>
      <c r="F351" s="156"/>
      <c r="G351" s="156"/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</row>
    <row r="352" spans="3:20" ht="12.75">
      <c r="C352" s="155"/>
      <c r="D352" s="155"/>
      <c r="E352" s="155"/>
      <c r="F352" s="156"/>
      <c r="G352" s="156"/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</row>
    <row r="353" spans="3:20" ht="12.75">
      <c r="C353" s="155"/>
      <c r="D353" s="155"/>
      <c r="E353" s="155"/>
      <c r="F353" s="156"/>
      <c r="G353" s="156"/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</row>
    <row r="354" spans="3:20" ht="12.75">
      <c r="C354" s="155"/>
      <c r="D354" s="155"/>
      <c r="E354" s="155"/>
      <c r="F354" s="156"/>
      <c r="G354" s="156"/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</row>
    <row r="355" spans="3:20" ht="12.75">
      <c r="C355" s="155"/>
      <c r="D355" s="155"/>
      <c r="E355" s="155"/>
      <c r="F355" s="156"/>
      <c r="G355" s="156"/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</row>
    <row r="356" spans="3:20" ht="12.75">
      <c r="C356" s="155"/>
      <c r="D356" s="155"/>
      <c r="E356" s="155"/>
      <c r="F356" s="156"/>
      <c r="G356" s="156"/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</row>
    <row r="357" spans="3:20" ht="12.75">
      <c r="C357" s="155"/>
      <c r="D357" s="155"/>
      <c r="E357" s="155"/>
      <c r="F357" s="156"/>
      <c r="G357" s="156"/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</row>
    <row r="358" spans="3:20" ht="12.75">
      <c r="C358" s="155"/>
      <c r="D358" s="155"/>
      <c r="E358" s="155"/>
      <c r="F358" s="156"/>
      <c r="G358" s="156"/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</row>
    <row r="359" spans="3:20" ht="12.75">
      <c r="C359" s="155"/>
      <c r="D359" s="155"/>
      <c r="E359" s="155"/>
      <c r="F359" s="156"/>
      <c r="G359" s="156"/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</row>
    <row r="360" spans="3:20" ht="12.75">
      <c r="C360" s="155"/>
      <c r="D360" s="155"/>
      <c r="E360" s="155"/>
      <c r="F360" s="156"/>
      <c r="G360" s="156"/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</row>
    <row r="361" spans="3:20" ht="12.75">
      <c r="C361" s="155"/>
      <c r="D361" s="155"/>
      <c r="E361" s="155"/>
      <c r="F361" s="156"/>
      <c r="G361" s="156"/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</row>
    <row r="362" spans="3:20" ht="12.75">
      <c r="C362" s="155"/>
      <c r="D362" s="155"/>
      <c r="E362" s="155"/>
      <c r="F362" s="156"/>
      <c r="G362" s="156"/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</row>
    <row r="363" spans="3:20" ht="12.75">
      <c r="C363" s="155"/>
      <c r="D363" s="155"/>
      <c r="E363" s="155"/>
      <c r="F363" s="156"/>
      <c r="G363" s="156"/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</row>
    <row r="364" spans="3:20" ht="12.75">
      <c r="C364" s="155"/>
      <c r="D364" s="155"/>
      <c r="E364" s="155"/>
      <c r="F364" s="156"/>
      <c r="G364" s="156"/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</row>
    <row r="365" spans="3:20" ht="12.75">
      <c r="C365" s="155"/>
      <c r="D365" s="155"/>
      <c r="E365" s="155"/>
      <c r="F365" s="156"/>
      <c r="G365" s="156"/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</row>
    <row r="366" spans="3:20" ht="12.75">
      <c r="C366" s="155"/>
      <c r="D366" s="155"/>
      <c r="E366" s="155"/>
      <c r="F366" s="156"/>
      <c r="G366" s="156"/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</row>
    <row r="367" spans="3:20" ht="12.75">
      <c r="C367" s="155"/>
      <c r="D367" s="155"/>
      <c r="E367" s="155"/>
      <c r="F367" s="156"/>
      <c r="G367" s="156"/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</row>
    <row r="368" spans="3:20" ht="12.75">
      <c r="C368" s="155"/>
      <c r="D368" s="155"/>
      <c r="E368" s="155"/>
      <c r="F368" s="156"/>
      <c r="G368" s="156"/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</row>
    <row r="369" spans="3:20" ht="12.75">
      <c r="C369" s="155"/>
      <c r="D369" s="155"/>
      <c r="E369" s="155"/>
      <c r="F369" s="156"/>
      <c r="G369" s="156"/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</row>
    <row r="370" spans="3:20" ht="12.75">
      <c r="C370" s="155"/>
      <c r="D370" s="155"/>
      <c r="E370" s="155"/>
      <c r="F370" s="156"/>
      <c r="G370" s="156"/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</row>
    <row r="371" spans="3:20" ht="12.75">
      <c r="C371" s="155"/>
      <c r="D371" s="155"/>
      <c r="E371" s="155"/>
      <c r="F371" s="156"/>
      <c r="G371" s="156"/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</row>
    <row r="372" spans="3:20" ht="12.75">
      <c r="C372" s="155"/>
      <c r="D372" s="155"/>
      <c r="E372" s="155"/>
      <c r="F372" s="156"/>
      <c r="G372" s="156"/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</row>
    <row r="373" spans="3:20" ht="12.75">
      <c r="C373" s="155"/>
      <c r="D373" s="155"/>
      <c r="E373" s="155"/>
      <c r="F373" s="156"/>
      <c r="G373" s="156"/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</row>
    <row r="374" spans="3:20" ht="12.75">
      <c r="C374" s="155"/>
      <c r="D374" s="155"/>
      <c r="E374" s="155"/>
      <c r="F374" s="156"/>
      <c r="G374" s="156"/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</row>
    <row r="375" spans="3:20" ht="12.75">
      <c r="C375" s="155"/>
      <c r="D375" s="155"/>
      <c r="E375" s="155"/>
      <c r="F375" s="156"/>
      <c r="G375" s="156"/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</row>
    <row r="376" spans="3:20" ht="12.75">
      <c r="C376" s="155"/>
      <c r="D376" s="155"/>
      <c r="E376" s="155"/>
      <c r="F376" s="156"/>
      <c r="G376" s="156"/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</row>
    <row r="377" spans="3:20" ht="12.75">
      <c r="C377" s="155"/>
      <c r="D377" s="155"/>
      <c r="E377" s="155"/>
      <c r="F377" s="156"/>
      <c r="G377" s="156"/>
      <c r="H377" s="155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55"/>
      <c r="T377" s="155"/>
    </row>
    <row r="378" spans="3:20" ht="12.75">
      <c r="C378" s="155"/>
      <c r="D378" s="155"/>
      <c r="E378" s="155"/>
      <c r="F378" s="156"/>
      <c r="G378" s="156"/>
      <c r="H378" s="155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55"/>
      <c r="T378" s="155"/>
    </row>
    <row r="379" spans="3:20" ht="12.75">
      <c r="C379" s="155"/>
      <c r="D379" s="155"/>
      <c r="E379" s="155"/>
      <c r="F379" s="156"/>
      <c r="G379" s="156"/>
      <c r="H379" s="155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55"/>
      <c r="T379" s="155"/>
    </row>
    <row r="380" spans="3:20" ht="12.75">
      <c r="C380" s="155"/>
      <c r="D380" s="155"/>
      <c r="E380" s="155"/>
      <c r="F380" s="156"/>
      <c r="G380" s="156"/>
      <c r="H380" s="155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55"/>
      <c r="T380" s="155"/>
    </row>
    <row r="381" spans="3:20" ht="12.75">
      <c r="C381" s="155"/>
      <c r="D381" s="155"/>
      <c r="E381" s="155"/>
      <c r="F381" s="156"/>
      <c r="G381" s="156"/>
      <c r="H381" s="155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55"/>
      <c r="T381" s="155"/>
    </row>
    <row r="382" spans="3:20" ht="12.75">
      <c r="C382" s="155"/>
      <c r="D382" s="155"/>
      <c r="E382" s="155"/>
      <c r="F382" s="156"/>
      <c r="G382" s="156"/>
      <c r="H382" s="155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55"/>
      <c r="T382" s="155"/>
    </row>
    <row r="383" spans="3:20" ht="12.75">
      <c r="C383" s="155"/>
      <c r="D383" s="155"/>
      <c r="E383" s="155"/>
      <c r="F383" s="156"/>
      <c r="G383" s="156"/>
      <c r="H383" s="155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55"/>
      <c r="T383" s="155"/>
    </row>
    <row r="384" spans="3:20" ht="12.75">
      <c r="C384" s="155"/>
      <c r="D384" s="155"/>
      <c r="E384" s="155"/>
      <c r="F384" s="156"/>
      <c r="G384" s="156"/>
      <c r="H384" s="155"/>
      <c r="I384" s="155"/>
      <c r="J384" s="155"/>
      <c r="K384" s="155"/>
      <c r="L384" s="155"/>
      <c r="M384" s="155"/>
      <c r="N384" s="155"/>
      <c r="O384" s="155"/>
      <c r="P384" s="155"/>
      <c r="Q384" s="155"/>
      <c r="R384" s="155"/>
      <c r="S384" s="155"/>
      <c r="T384" s="155"/>
    </row>
    <row r="385" spans="3:20" ht="12.75">
      <c r="C385" s="155"/>
      <c r="D385" s="155"/>
      <c r="E385" s="155"/>
      <c r="F385" s="156"/>
      <c r="G385" s="156"/>
      <c r="H385" s="155"/>
      <c r="I385" s="155"/>
      <c r="J385" s="155"/>
      <c r="K385" s="155"/>
      <c r="L385" s="155"/>
      <c r="M385" s="155"/>
      <c r="N385" s="155"/>
      <c r="O385" s="155"/>
      <c r="P385" s="155"/>
      <c r="Q385" s="155"/>
      <c r="R385" s="155"/>
      <c r="S385" s="155"/>
      <c r="T385" s="155"/>
    </row>
    <row r="386" spans="3:20" ht="12.75">
      <c r="C386" s="155"/>
      <c r="D386" s="155"/>
      <c r="E386" s="155"/>
      <c r="F386" s="156"/>
      <c r="G386" s="156"/>
      <c r="H386" s="155"/>
      <c r="I386" s="155"/>
      <c r="J386" s="155"/>
      <c r="K386" s="155"/>
      <c r="L386" s="155"/>
      <c r="M386" s="155"/>
      <c r="N386" s="155"/>
      <c r="O386" s="155"/>
      <c r="P386" s="155"/>
      <c r="Q386" s="155"/>
      <c r="R386" s="155"/>
      <c r="S386" s="155"/>
      <c r="T386" s="155"/>
    </row>
    <row r="387" spans="3:20" ht="12.75">
      <c r="C387" s="155"/>
      <c r="D387" s="155"/>
      <c r="E387" s="155"/>
      <c r="F387" s="156"/>
      <c r="G387" s="156"/>
      <c r="H387" s="155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55"/>
      <c r="T387" s="155"/>
    </row>
    <row r="388" spans="3:20" ht="12.75">
      <c r="C388" s="155"/>
      <c r="D388" s="155"/>
      <c r="E388" s="155"/>
      <c r="F388" s="156"/>
      <c r="G388" s="156"/>
      <c r="H388" s="155"/>
      <c r="I388" s="155"/>
      <c r="J388" s="155"/>
      <c r="K388" s="155"/>
      <c r="L388" s="155"/>
      <c r="M388" s="155"/>
      <c r="N388" s="155"/>
      <c r="O388" s="155"/>
      <c r="P388" s="155"/>
      <c r="Q388" s="155"/>
      <c r="R388" s="155"/>
      <c r="S388" s="155"/>
      <c r="T388" s="155"/>
    </row>
    <row r="389" spans="3:20" ht="12.75">
      <c r="C389" s="155"/>
      <c r="D389" s="155"/>
      <c r="E389" s="155"/>
      <c r="F389" s="156"/>
      <c r="G389" s="156"/>
      <c r="H389" s="155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55"/>
      <c r="T389" s="155"/>
    </row>
    <row r="390" spans="3:20" ht="12.75">
      <c r="C390" s="155"/>
      <c r="D390" s="155"/>
      <c r="E390" s="155"/>
      <c r="F390" s="156"/>
      <c r="G390" s="156"/>
      <c r="H390" s="155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55"/>
      <c r="T390" s="155"/>
    </row>
    <row r="391" spans="3:20" ht="12.75">
      <c r="C391" s="155"/>
      <c r="D391" s="155"/>
      <c r="E391" s="155"/>
      <c r="F391" s="156"/>
      <c r="G391" s="156"/>
      <c r="H391" s="155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55"/>
      <c r="T391" s="155"/>
    </row>
    <row r="392" spans="3:20" ht="12.75">
      <c r="C392" s="155"/>
      <c r="D392" s="155"/>
      <c r="E392" s="155"/>
      <c r="F392" s="156"/>
      <c r="G392" s="156"/>
      <c r="H392" s="155"/>
      <c r="I392" s="155"/>
      <c r="J392" s="155"/>
      <c r="K392" s="155"/>
      <c r="L392" s="155"/>
      <c r="M392" s="155"/>
      <c r="N392" s="155"/>
      <c r="O392" s="155"/>
      <c r="P392" s="155"/>
      <c r="Q392" s="155"/>
      <c r="R392" s="155"/>
      <c r="S392" s="155"/>
      <c r="T392" s="155"/>
    </row>
    <row r="393" spans="3:20" ht="12.75">
      <c r="C393" s="155"/>
      <c r="D393" s="155"/>
      <c r="E393" s="155"/>
      <c r="F393" s="156"/>
      <c r="G393" s="156"/>
      <c r="H393" s="155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55"/>
      <c r="T393" s="155"/>
    </row>
    <row r="394" spans="3:20" ht="12.75">
      <c r="C394" s="155"/>
      <c r="D394" s="155"/>
      <c r="E394" s="155"/>
      <c r="F394" s="156"/>
      <c r="G394" s="156"/>
      <c r="H394" s="155"/>
      <c r="I394" s="155"/>
      <c r="J394" s="155"/>
      <c r="K394" s="155"/>
      <c r="L394" s="155"/>
      <c r="M394" s="155"/>
      <c r="N394" s="155"/>
      <c r="O394" s="155"/>
      <c r="P394" s="155"/>
      <c r="Q394" s="155"/>
      <c r="R394" s="155"/>
      <c r="S394" s="155"/>
      <c r="T394" s="155"/>
    </row>
    <row r="395" spans="3:20" ht="12.75">
      <c r="C395" s="155"/>
      <c r="D395" s="155"/>
      <c r="E395" s="155"/>
      <c r="F395" s="156"/>
      <c r="G395" s="156"/>
      <c r="H395" s="155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55"/>
      <c r="T395" s="155"/>
    </row>
    <row r="396" spans="3:20" ht="12.75">
      <c r="C396" s="155"/>
      <c r="D396" s="155"/>
      <c r="E396" s="155"/>
      <c r="F396" s="156"/>
      <c r="G396" s="156"/>
      <c r="H396" s="155"/>
      <c r="I396" s="155"/>
      <c r="J396" s="155"/>
      <c r="K396" s="155"/>
      <c r="L396" s="155"/>
      <c r="M396" s="155"/>
      <c r="N396" s="155"/>
      <c r="O396" s="155"/>
      <c r="P396" s="155"/>
      <c r="Q396" s="155"/>
      <c r="R396" s="155"/>
      <c r="S396" s="155"/>
      <c r="T396" s="155"/>
    </row>
    <row r="397" spans="3:20" ht="12.75">
      <c r="C397" s="155"/>
      <c r="D397" s="155"/>
      <c r="E397" s="155"/>
      <c r="F397" s="156"/>
      <c r="G397" s="156"/>
      <c r="H397" s="155"/>
      <c r="I397" s="155"/>
      <c r="J397" s="155"/>
      <c r="K397" s="155"/>
      <c r="L397" s="155"/>
      <c r="M397" s="155"/>
      <c r="N397" s="155"/>
      <c r="O397" s="155"/>
      <c r="P397" s="155"/>
      <c r="Q397" s="155"/>
      <c r="R397" s="155"/>
      <c r="S397" s="155"/>
      <c r="T397" s="155"/>
    </row>
    <row r="398" spans="3:20" ht="12.75">
      <c r="C398" s="155"/>
      <c r="D398" s="155"/>
      <c r="E398" s="155"/>
      <c r="F398" s="156"/>
      <c r="G398" s="156"/>
      <c r="H398" s="155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55"/>
      <c r="T398" s="155"/>
    </row>
    <row r="399" spans="3:20" ht="12.75">
      <c r="C399" s="155"/>
      <c r="D399" s="155"/>
      <c r="E399" s="155"/>
      <c r="F399" s="156"/>
      <c r="G399" s="156"/>
      <c r="H399" s="155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55"/>
      <c r="T399" s="155"/>
    </row>
    <row r="400" spans="3:20" ht="12.75">
      <c r="C400" s="155"/>
      <c r="D400" s="155"/>
      <c r="E400" s="155"/>
      <c r="F400" s="156"/>
      <c r="G400" s="156"/>
      <c r="H400" s="155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55"/>
      <c r="T400" s="155"/>
    </row>
    <row r="401" spans="3:20" ht="12.75">
      <c r="C401" s="155"/>
      <c r="D401" s="155"/>
      <c r="E401" s="155"/>
      <c r="F401" s="156"/>
      <c r="G401" s="156"/>
      <c r="H401" s="155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55"/>
      <c r="T401" s="155"/>
    </row>
    <row r="402" spans="3:20" ht="12.75">
      <c r="C402" s="155"/>
      <c r="D402" s="155"/>
      <c r="E402" s="155"/>
      <c r="F402" s="156"/>
      <c r="G402" s="156"/>
      <c r="H402" s="155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55"/>
      <c r="T402" s="155"/>
    </row>
    <row r="403" spans="3:20" ht="12.75">
      <c r="C403" s="155"/>
      <c r="D403" s="155"/>
      <c r="E403" s="155"/>
      <c r="F403" s="156"/>
      <c r="G403" s="156"/>
      <c r="H403" s="155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55"/>
      <c r="T403" s="155"/>
    </row>
    <row r="404" spans="3:20" ht="12.75">
      <c r="C404" s="155"/>
      <c r="D404" s="155"/>
      <c r="E404" s="155"/>
      <c r="F404" s="156"/>
      <c r="G404" s="156"/>
      <c r="H404" s="155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55"/>
      <c r="T404" s="155"/>
    </row>
    <row r="405" spans="3:20" ht="12.75">
      <c r="C405" s="155"/>
      <c r="D405" s="155"/>
      <c r="E405" s="155"/>
      <c r="F405" s="156"/>
      <c r="G405" s="156"/>
      <c r="H405" s="155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55"/>
      <c r="T405" s="155"/>
    </row>
    <row r="406" spans="3:20" ht="12.75">
      <c r="C406" s="155"/>
      <c r="D406" s="155"/>
      <c r="E406" s="155"/>
      <c r="F406" s="156"/>
      <c r="G406" s="156"/>
      <c r="H406" s="155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55"/>
      <c r="T406" s="155"/>
    </row>
    <row r="407" spans="3:20" ht="12.75">
      <c r="C407" s="155"/>
      <c r="D407" s="155"/>
      <c r="E407" s="155"/>
      <c r="F407" s="156"/>
      <c r="G407" s="156"/>
      <c r="H407" s="155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55"/>
      <c r="T407" s="155"/>
    </row>
    <row r="408" spans="3:20" ht="12.75">
      <c r="C408" s="155"/>
      <c r="D408" s="155"/>
      <c r="E408" s="155"/>
      <c r="F408" s="156"/>
      <c r="G408" s="156"/>
      <c r="H408" s="155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55"/>
      <c r="T408" s="155"/>
    </row>
    <row r="409" spans="3:20" ht="12.75">
      <c r="C409" s="155"/>
      <c r="D409" s="155"/>
      <c r="E409" s="155"/>
      <c r="F409" s="156"/>
      <c r="G409" s="156"/>
      <c r="H409" s="155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55"/>
      <c r="T409" s="155"/>
    </row>
    <row r="410" spans="3:20" ht="12.75">
      <c r="C410" s="155"/>
      <c r="D410" s="155"/>
      <c r="E410" s="155"/>
      <c r="F410" s="156"/>
      <c r="G410" s="156"/>
      <c r="H410" s="155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55"/>
      <c r="T410" s="155"/>
    </row>
    <row r="411" spans="3:20" ht="12.75">
      <c r="C411" s="155"/>
      <c r="D411" s="155"/>
      <c r="E411" s="155"/>
      <c r="F411" s="156"/>
      <c r="G411" s="156"/>
      <c r="H411" s="155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55"/>
      <c r="T411" s="155"/>
    </row>
    <row r="412" spans="3:20" ht="12.75">
      <c r="C412" s="155"/>
      <c r="D412" s="155"/>
      <c r="E412" s="155"/>
      <c r="F412" s="156"/>
      <c r="G412" s="156"/>
      <c r="H412" s="155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55"/>
      <c r="T412" s="155"/>
    </row>
    <row r="413" spans="3:20" ht="12.75">
      <c r="C413" s="155"/>
      <c r="D413" s="155"/>
      <c r="E413" s="155"/>
      <c r="F413" s="156"/>
      <c r="G413" s="156"/>
      <c r="H413" s="155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55"/>
      <c r="T413" s="155"/>
    </row>
    <row r="414" spans="3:20" ht="12.75">
      <c r="C414" s="155"/>
      <c r="D414" s="155"/>
      <c r="E414" s="155"/>
      <c r="F414" s="156"/>
      <c r="G414" s="156"/>
      <c r="H414" s="155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55"/>
      <c r="T414" s="155"/>
    </row>
    <row r="415" spans="3:20" ht="12.75">
      <c r="C415" s="155"/>
      <c r="D415" s="155"/>
      <c r="E415" s="155"/>
      <c r="F415" s="156"/>
      <c r="G415" s="156"/>
      <c r="H415" s="155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55"/>
      <c r="T415" s="155"/>
    </row>
    <row r="416" spans="3:20" ht="12.75">
      <c r="C416" s="155"/>
      <c r="D416" s="155"/>
      <c r="E416" s="155"/>
      <c r="F416" s="156"/>
      <c r="G416" s="156"/>
      <c r="H416" s="155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55"/>
      <c r="T416" s="155"/>
    </row>
    <row r="417" spans="3:20" ht="12.75">
      <c r="C417" s="155"/>
      <c r="D417" s="155"/>
      <c r="E417" s="155"/>
      <c r="F417" s="156"/>
      <c r="G417" s="156"/>
      <c r="H417" s="155"/>
      <c r="I417" s="155"/>
      <c r="J417" s="155"/>
      <c r="K417" s="155"/>
      <c r="L417" s="155"/>
      <c r="M417" s="155"/>
      <c r="N417" s="155"/>
      <c r="O417" s="155"/>
      <c r="P417" s="155"/>
      <c r="Q417" s="155"/>
      <c r="R417" s="155"/>
      <c r="S417" s="155"/>
      <c r="T417" s="155"/>
    </row>
    <row r="418" spans="3:20" ht="12.75">
      <c r="C418" s="155"/>
      <c r="D418" s="155"/>
      <c r="E418" s="155"/>
      <c r="F418" s="156"/>
      <c r="G418" s="156"/>
      <c r="H418" s="155"/>
      <c r="I418" s="155"/>
      <c r="J418" s="155"/>
      <c r="K418" s="155"/>
      <c r="L418" s="155"/>
      <c r="M418" s="155"/>
      <c r="N418" s="155"/>
      <c r="O418" s="155"/>
      <c r="P418" s="155"/>
      <c r="Q418" s="155"/>
      <c r="R418" s="155"/>
      <c r="S418" s="155"/>
      <c r="T418" s="155"/>
    </row>
    <row r="419" spans="3:20" ht="12.75">
      <c r="C419" s="155"/>
      <c r="D419" s="155"/>
      <c r="E419" s="155"/>
      <c r="F419" s="156"/>
      <c r="G419" s="156"/>
      <c r="H419" s="155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55"/>
      <c r="T419" s="155"/>
    </row>
    <row r="420" spans="3:20" ht="12.75">
      <c r="C420" s="155"/>
      <c r="D420" s="155"/>
      <c r="E420" s="155"/>
      <c r="F420" s="156"/>
      <c r="G420" s="156"/>
      <c r="H420" s="155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55"/>
      <c r="T420" s="155"/>
    </row>
    <row r="421" spans="3:20" ht="12.75">
      <c r="C421" s="155"/>
      <c r="D421" s="155"/>
      <c r="E421" s="155"/>
      <c r="F421" s="156"/>
      <c r="G421" s="156"/>
      <c r="H421" s="155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55"/>
      <c r="T421" s="155"/>
    </row>
    <row r="422" spans="3:20" ht="12.75">
      <c r="C422" s="155"/>
      <c r="D422" s="155"/>
      <c r="E422" s="155"/>
      <c r="F422" s="156"/>
      <c r="G422" s="156"/>
      <c r="H422" s="155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55"/>
      <c r="T422" s="155"/>
    </row>
    <row r="423" spans="3:20" ht="12.75">
      <c r="C423" s="155"/>
      <c r="D423" s="155"/>
      <c r="E423" s="155"/>
      <c r="F423" s="156"/>
      <c r="G423" s="156"/>
      <c r="H423" s="155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55"/>
      <c r="T423" s="155"/>
    </row>
    <row r="424" spans="3:20" ht="12.75">
      <c r="C424" s="155"/>
      <c r="D424" s="155"/>
      <c r="E424" s="155"/>
      <c r="F424" s="156"/>
      <c r="G424" s="156"/>
      <c r="H424" s="155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55"/>
      <c r="T424" s="155"/>
    </row>
    <row r="425" spans="3:20" ht="12.75">
      <c r="C425" s="155"/>
      <c r="D425" s="155"/>
      <c r="E425" s="155"/>
      <c r="F425" s="156"/>
      <c r="G425" s="156"/>
      <c r="H425" s="155"/>
      <c r="I425" s="155"/>
      <c r="J425" s="155"/>
      <c r="K425" s="155"/>
      <c r="L425" s="155"/>
      <c r="M425" s="155"/>
      <c r="N425" s="155"/>
      <c r="O425" s="155"/>
      <c r="P425" s="155"/>
      <c r="Q425" s="155"/>
      <c r="R425" s="155"/>
      <c r="S425" s="155"/>
      <c r="T425" s="155"/>
    </row>
    <row r="426" spans="3:20" ht="12.75">
      <c r="C426" s="155"/>
      <c r="D426" s="155"/>
      <c r="E426" s="155"/>
      <c r="F426" s="156"/>
      <c r="G426" s="156"/>
      <c r="H426" s="155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55"/>
      <c r="T426" s="155"/>
    </row>
    <row r="427" spans="3:20" ht="12.75">
      <c r="C427" s="155"/>
      <c r="D427" s="155"/>
      <c r="E427" s="155"/>
      <c r="F427" s="156"/>
      <c r="G427" s="156"/>
      <c r="H427" s="155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55"/>
      <c r="T427" s="155"/>
    </row>
    <row r="428" spans="3:20" ht="12.75">
      <c r="C428" s="155"/>
      <c r="D428" s="155"/>
      <c r="E428" s="155"/>
      <c r="F428" s="156"/>
      <c r="G428" s="156"/>
      <c r="H428" s="155"/>
      <c r="I428" s="155"/>
      <c r="J428" s="155"/>
      <c r="K428" s="155"/>
      <c r="L428" s="155"/>
      <c r="M428" s="155"/>
      <c r="N428" s="155"/>
      <c r="O428" s="155"/>
      <c r="P428" s="155"/>
      <c r="Q428" s="155"/>
      <c r="R428" s="155"/>
      <c r="S428" s="155"/>
      <c r="T428" s="155"/>
    </row>
    <row r="429" spans="3:20" ht="12.75">
      <c r="C429" s="155"/>
      <c r="D429" s="155"/>
      <c r="E429" s="155"/>
      <c r="F429" s="156"/>
      <c r="G429" s="156"/>
      <c r="H429" s="155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55"/>
      <c r="T429" s="155"/>
    </row>
    <row r="430" spans="3:20" ht="12.75">
      <c r="C430" s="155"/>
      <c r="D430" s="155"/>
      <c r="E430" s="155"/>
      <c r="F430" s="156"/>
      <c r="G430" s="156"/>
      <c r="H430" s="155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55"/>
      <c r="T430" s="155"/>
    </row>
    <row r="431" spans="3:20" ht="12.75">
      <c r="C431" s="155"/>
      <c r="D431" s="155"/>
      <c r="E431" s="155"/>
      <c r="F431" s="156"/>
      <c r="G431" s="156"/>
      <c r="H431" s="155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55"/>
      <c r="T431" s="155"/>
    </row>
    <row r="432" spans="3:20" ht="12.75">
      <c r="C432" s="155"/>
      <c r="D432" s="155"/>
      <c r="E432" s="155"/>
      <c r="F432" s="156"/>
      <c r="G432" s="156"/>
      <c r="H432" s="155"/>
      <c r="I432" s="155"/>
      <c r="J432" s="155"/>
      <c r="K432" s="155"/>
      <c r="L432" s="155"/>
      <c r="M432" s="155"/>
      <c r="N432" s="155"/>
      <c r="O432" s="155"/>
      <c r="P432" s="155"/>
      <c r="Q432" s="155"/>
      <c r="R432" s="155"/>
      <c r="S432" s="155"/>
      <c r="T432" s="155"/>
    </row>
    <row r="433" spans="3:20" ht="12.75">
      <c r="C433" s="155"/>
      <c r="D433" s="155"/>
      <c r="E433" s="155"/>
      <c r="F433" s="156"/>
      <c r="G433" s="156"/>
      <c r="H433" s="155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55"/>
      <c r="T433" s="155"/>
    </row>
    <row r="434" spans="3:20" ht="12.75">
      <c r="C434" s="155"/>
      <c r="D434" s="155"/>
      <c r="E434" s="155"/>
      <c r="F434" s="156"/>
      <c r="G434" s="156"/>
      <c r="H434" s="155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55"/>
      <c r="T434" s="155"/>
    </row>
    <row r="435" spans="3:20" ht="12.75">
      <c r="C435" s="155"/>
      <c r="D435" s="155"/>
      <c r="E435" s="155"/>
      <c r="F435" s="156"/>
      <c r="G435" s="156"/>
      <c r="H435" s="155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55"/>
      <c r="T435" s="155"/>
    </row>
    <row r="436" spans="3:20" ht="12.75">
      <c r="C436" s="155"/>
      <c r="D436" s="155"/>
      <c r="E436" s="155"/>
      <c r="F436" s="156"/>
      <c r="G436" s="156"/>
      <c r="H436" s="155"/>
      <c r="I436" s="155"/>
      <c r="J436" s="155"/>
      <c r="K436" s="155"/>
      <c r="L436" s="155"/>
      <c r="M436" s="155"/>
      <c r="N436" s="155"/>
      <c r="O436" s="155"/>
      <c r="P436" s="155"/>
      <c r="Q436" s="155"/>
      <c r="R436" s="155"/>
      <c r="S436" s="155"/>
      <c r="T436" s="155"/>
    </row>
    <row r="437" spans="3:20" ht="12.75">
      <c r="C437" s="155"/>
      <c r="D437" s="155"/>
      <c r="E437" s="155"/>
      <c r="F437" s="156"/>
      <c r="G437" s="156"/>
      <c r="H437" s="155"/>
      <c r="I437" s="155"/>
      <c r="J437" s="155"/>
      <c r="K437" s="155"/>
      <c r="L437" s="155"/>
      <c r="M437" s="155"/>
      <c r="N437" s="155"/>
      <c r="O437" s="155"/>
      <c r="P437" s="155"/>
      <c r="Q437" s="155"/>
      <c r="R437" s="155"/>
      <c r="S437" s="155"/>
      <c r="T437" s="155"/>
    </row>
    <row r="438" spans="3:20" ht="12.75">
      <c r="C438" s="155"/>
      <c r="D438" s="155"/>
      <c r="E438" s="155"/>
      <c r="F438" s="156"/>
      <c r="G438" s="156"/>
      <c r="H438" s="155"/>
      <c r="I438" s="155"/>
      <c r="J438" s="155"/>
      <c r="K438" s="155"/>
      <c r="L438" s="155"/>
      <c r="M438" s="155"/>
      <c r="N438" s="155"/>
      <c r="O438" s="155"/>
      <c r="P438" s="155"/>
      <c r="Q438" s="155"/>
      <c r="R438" s="155"/>
      <c r="S438" s="155"/>
      <c r="T438" s="155"/>
    </row>
    <row r="439" spans="3:20" ht="12.75">
      <c r="C439" s="155"/>
      <c r="D439" s="155"/>
      <c r="E439" s="155"/>
      <c r="F439" s="156"/>
      <c r="G439" s="156"/>
      <c r="H439" s="155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55"/>
      <c r="T439" s="155"/>
    </row>
    <row r="440" spans="3:20" ht="12.75">
      <c r="C440" s="155"/>
      <c r="D440" s="155"/>
      <c r="E440" s="155"/>
      <c r="F440" s="156"/>
      <c r="G440" s="156"/>
      <c r="H440" s="155"/>
      <c r="I440" s="155"/>
      <c r="J440" s="155"/>
      <c r="K440" s="155"/>
      <c r="L440" s="155"/>
      <c r="M440" s="155"/>
      <c r="N440" s="155"/>
      <c r="O440" s="155"/>
      <c r="P440" s="155"/>
      <c r="Q440" s="155"/>
      <c r="R440" s="155"/>
      <c r="S440" s="155"/>
      <c r="T440" s="155"/>
    </row>
    <row r="441" spans="3:20" ht="12.75">
      <c r="C441" s="155"/>
      <c r="D441" s="155"/>
      <c r="E441" s="155"/>
      <c r="F441" s="156"/>
      <c r="G441" s="156"/>
      <c r="H441" s="155"/>
      <c r="I441" s="155"/>
      <c r="J441" s="155"/>
      <c r="K441" s="155"/>
      <c r="L441" s="155"/>
      <c r="M441" s="155"/>
      <c r="N441" s="155"/>
      <c r="O441" s="155"/>
      <c r="P441" s="155"/>
      <c r="Q441" s="155"/>
      <c r="R441" s="155"/>
      <c r="S441" s="155"/>
      <c r="T441" s="155"/>
    </row>
    <row r="442" spans="3:20" ht="12.75">
      <c r="C442" s="155"/>
      <c r="D442" s="155"/>
      <c r="E442" s="155"/>
      <c r="F442" s="156"/>
      <c r="G442" s="156"/>
      <c r="H442" s="155"/>
      <c r="I442" s="155"/>
      <c r="J442" s="155"/>
      <c r="K442" s="155"/>
      <c r="L442" s="155"/>
      <c r="M442" s="155"/>
      <c r="N442" s="155"/>
      <c r="O442" s="155"/>
      <c r="P442" s="155"/>
      <c r="Q442" s="155"/>
      <c r="R442" s="155"/>
      <c r="S442" s="155"/>
      <c r="T442" s="155"/>
    </row>
    <row r="443" spans="3:20" ht="12.75">
      <c r="C443" s="155"/>
      <c r="D443" s="155"/>
      <c r="E443" s="155"/>
      <c r="F443" s="156"/>
      <c r="G443" s="156"/>
      <c r="H443" s="155"/>
      <c r="I443" s="155"/>
      <c r="J443" s="155"/>
      <c r="K443" s="155"/>
      <c r="L443" s="155"/>
      <c r="M443" s="155"/>
      <c r="N443" s="155"/>
      <c r="O443" s="155"/>
      <c r="P443" s="155"/>
      <c r="Q443" s="155"/>
      <c r="R443" s="155"/>
      <c r="S443" s="155"/>
      <c r="T443" s="155"/>
    </row>
    <row r="444" spans="3:20" ht="12.75">
      <c r="C444" s="155"/>
      <c r="D444" s="155"/>
      <c r="E444" s="155"/>
      <c r="F444" s="156"/>
      <c r="G444" s="156"/>
      <c r="H444" s="155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55"/>
      <c r="T444" s="155"/>
    </row>
    <row r="445" spans="3:20" ht="12.75">
      <c r="C445" s="155"/>
      <c r="D445" s="155"/>
      <c r="E445" s="155"/>
      <c r="F445" s="156"/>
      <c r="G445" s="156"/>
      <c r="H445" s="155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55"/>
      <c r="T445" s="155"/>
    </row>
    <row r="446" spans="3:20" ht="12.75">
      <c r="C446" s="155"/>
      <c r="D446" s="155"/>
      <c r="E446" s="155"/>
      <c r="F446" s="156"/>
      <c r="G446" s="156"/>
      <c r="H446" s="155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55"/>
      <c r="T446" s="155"/>
    </row>
    <row r="447" spans="3:20" ht="12.75">
      <c r="C447" s="155"/>
      <c r="D447" s="155"/>
      <c r="E447" s="155"/>
      <c r="F447" s="156"/>
      <c r="G447" s="156"/>
      <c r="H447" s="155"/>
      <c r="I447" s="155"/>
      <c r="J447" s="155"/>
      <c r="K447" s="155"/>
      <c r="L447" s="155"/>
      <c r="M447" s="155"/>
      <c r="N447" s="155"/>
      <c r="O447" s="155"/>
      <c r="P447" s="155"/>
      <c r="Q447" s="155"/>
      <c r="R447" s="155"/>
      <c r="S447" s="155"/>
      <c r="T447" s="155"/>
    </row>
    <row r="448" spans="3:20" ht="12.75">
      <c r="C448" s="155"/>
      <c r="D448" s="155"/>
      <c r="E448" s="155"/>
      <c r="F448" s="156"/>
      <c r="G448" s="156"/>
      <c r="H448" s="155"/>
      <c r="I448" s="155"/>
      <c r="J448" s="155"/>
      <c r="K448" s="155"/>
      <c r="L448" s="155"/>
      <c r="M448" s="155"/>
      <c r="N448" s="155"/>
      <c r="O448" s="155"/>
      <c r="P448" s="155"/>
      <c r="Q448" s="155"/>
      <c r="R448" s="155"/>
      <c r="S448" s="155"/>
      <c r="T448" s="155"/>
    </row>
    <row r="449" spans="3:20" ht="12.75">
      <c r="C449" s="155"/>
      <c r="D449" s="155"/>
      <c r="E449" s="155"/>
      <c r="F449" s="156"/>
      <c r="G449" s="156"/>
      <c r="H449" s="155"/>
      <c r="I449" s="155"/>
      <c r="J449" s="155"/>
      <c r="K449" s="155"/>
      <c r="L449" s="155"/>
      <c r="M449" s="155"/>
      <c r="N449" s="155"/>
      <c r="O449" s="155"/>
      <c r="P449" s="155"/>
      <c r="Q449" s="155"/>
      <c r="R449" s="155"/>
      <c r="S449" s="155"/>
      <c r="T449" s="155"/>
    </row>
    <row r="450" spans="3:20" ht="12.75">
      <c r="C450" s="155"/>
      <c r="D450" s="155"/>
      <c r="E450" s="155"/>
      <c r="F450" s="156"/>
      <c r="G450" s="156"/>
      <c r="H450" s="155"/>
      <c r="I450" s="155"/>
      <c r="J450" s="155"/>
      <c r="K450" s="155"/>
      <c r="L450" s="155"/>
      <c r="M450" s="155"/>
      <c r="N450" s="155"/>
      <c r="O450" s="155"/>
      <c r="P450" s="155"/>
      <c r="Q450" s="155"/>
      <c r="R450" s="155"/>
      <c r="S450" s="155"/>
      <c r="T450" s="155"/>
    </row>
    <row r="451" spans="3:20" ht="12.75">
      <c r="C451" s="155"/>
      <c r="D451" s="155"/>
      <c r="E451" s="155"/>
      <c r="F451" s="156"/>
      <c r="G451" s="156"/>
      <c r="H451" s="155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55"/>
      <c r="T451" s="155"/>
    </row>
    <row r="452" spans="3:20" ht="12.75">
      <c r="C452" s="155"/>
      <c r="D452" s="155"/>
      <c r="E452" s="155"/>
      <c r="F452" s="156"/>
      <c r="G452" s="156"/>
      <c r="H452" s="155"/>
      <c r="I452" s="155"/>
      <c r="J452" s="155"/>
      <c r="K452" s="155"/>
      <c r="L452" s="155"/>
      <c r="M452" s="155"/>
      <c r="N452" s="155"/>
      <c r="O452" s="155"/>
      <c r="P452" s="155"/>
      <c r="Q452" s="155"/>
      <c r="R452" s="155"/>
      <c r="S452" s="155"/>
      <c r="T452" s="155"/>
    </row>
    <row r="453" spans="3:20" ht="12.75">
      <c r="C453" s="155"/>
      <c r="D453" s="155"/>
      <c r="E453" s="155"/>
      <c r="F453" s="156"/>
      <c r="G453" s="156"/>
      <c r="H453" s="155"/>
      <c r="I453" s="155"/>
      <c r="J453" s="155"/>
      <c r="K453" s="155"/>
      <c r="L453" s="155"/>
      <c r="M453" s="155"/>
      <c r="N453" s="155"/>
      <c r="O453" s="155"/>
      <c r="P453" s="155"/>
      <c r="Q453" s="155"/>
      <c r="R453" s="155"/>
      <c r="S453" s="155"/>
      <c r="T453" s="155"/>
    </row>
    <row r="454" spans="3:20" ht="12.75">
      <c r="C454" s="155"/>
      <c r="D454" s="155"/>
      <c r="E454" s="155"/>
      <c r="F454" s="156"/>
      <c r="G454" s="156"/>
      <c r="H454" s="155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55"/>
      <c r="T454" s="155"/>
    </row>
    <row r="455" spans="3:20" ht="12.75">
      <c r="C455" s="155"/>
      <c r="D455" s="155"/>
      <c r="E455" s="155"/>
      <c r="F455" s="156"/>
      <c r="G455" s="156"/>
      <c r="H455" s="155"/>
      <c r="I455" s="155"/>
      <c r="J455" s="155"/>
      <c r="K455" s="155"/>
      <c r="L455" s="155"/>
      <c r="M455" s="155"/>
      <c r="N455" s="155"/>
      <c r="O455" s="155"/>
      <c r="P455" s="155"/>
      <c r="Q455" s="155"/>
      <c r="R455" s="155"/>
      <c r="S455" s="155"/>
      <c r="T455" s="155"/>
    </row>
    <row r="456" spans="3:20" ht="12.75">
      <c r="C456" s="155"/>
      <c r="D456" s="155"/>
      <c r="E456" s="155"/>
      <c r="F456" s="156"/>
      <c r="G456" s="156"/>
      <c r="H456" s="155"/>
      <c r="I456" s="155"/>
      <c r="J456" s="155"/>
      <c r="K456" s="155"/>
      <c r="L456" s="155"/>
      <c r="M456" s="155"/>
      <c r="N456" s="155"/>
      <c r="O456" s="155"/>
      <c r="P456" s="155"/>
      <c r="Q456" s="155"/>
      <c r="R456" s="155"/>
      <c r="S456" s="155"/>
      <c r="T456" s="155"/>
    </row>
    <row r="457" spans="3:20" ht="12.75">
      <c r="C457" s="155"/>
      <c r="D457" s="155"/>
      <c r="E457" s="155"/>
      <c r="F457" s="156"/>
      <c r="G457" s="156"/>
      <c r="H457" s="155"/>
      <c r="I457" s="155"/>
      <c r="J457" s="155"/>
      <c r="K457" s="155"/>
      <c r="L457" s="155"/>
      <c r="M457" s="155"/>
      <c r="N457" s="155"/>
      <c r="O457" s="155"/>
      <c r="P457" s="155"/>
      <c r="Q457" s="155"/>
      <c r="R457" s="155"/>
      <c r="S457" s="155"/>
      <c r="T457" s="155"/>
    </row>
    <row r="458" spans="3:20" ht="12.75">
      <c r="C458" s="155"/>
      <c r="D458" s="155"/>
      <c r="E458" s="155"/>
      <c r="F458" s="156"/>
      <c r="G458" s="156"/>
      <c r="H458" s="155"/>
      <c r="I458" s="155"/>
      <c r="J458" s="155"/>
      <c r="K458" s="155"/>
      <c r="L458" s="155"/>
      <c r="M458" s="155"/>
      <c r="N458" s="155"/>
      <c r="O458" s="155"/>
      <c r="P458" s="155"/>
      <c r="Q458" s="155"/>
      <c r="R458" s="155"/>
      <c r="S458" s="155"/>
      <c r="T458" s="155"/>
    </row>
    <row r="459" spans="3:20" ht="12.75">
      <c r="C459" s="155"/>
      <c r="D459" s="155"/>
      <c r="E459" s="155"/>
      <c r="F459" s="156"/>
      <c r="G459" s="156"/>
      <c r="H459" s="155"/>
      <c r="I459" s="155"/>
      <c r="J459" s="155"/>
      <c r="K459" s="155"/>
      <c r="L459" s="155"/>
      <c r="M459" s="155"/>
      <c r="N459" s="155"/>
      <c r="O459" s="155"/>
      <c r="P459" s="155"/>
      <c r="Q459" s="155"/>
      <c r="R459" s="155"/>
      <c r="S459" s="155"/>
      <c r="T459" s="155"/>
    </row>
    <row r="460" spans="3:20" ht="12.75">
      <c r="C460" s="155"/>
      <c r="D460" s="155"/>
      <c r="E460" s="155"/>
      <c r="F460" s="156"/>
      <c r="G460" s="156"/>
      <c r="H460" s="155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55"/>
      <c r="T460" s="155"/>
    </row>
    <row r="461" spans="3:20" ht="12.75">
      <c r="C461" s="155"/>
      <c r="D461" s="155"/>
      <c r="E461" s="155"/>
      <c r="F461" s="156"/>
      <c r="G461" s="156"/>
      <c r="H461" s="155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55"/>
      <c r="T461" s="155"/>
    </row>
    <row r="462" spans="3:20" ht="12.75">
      <c r="C462" s="155"/>
      <c r="D462" s="155"/>
      <c r="E462" s="155"/>
      <c r="F462" s="156"/>
      <c r="G462" s="156"/>
      <c r="H462" s="155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55"/>
      <c r="T462" s="155"/>
    </row>
    <row r="463" spans="3:20" ht="12.75">
      <c r="C463" s="155"/>
      <c r="D463" s="155"/>
      <c r="E463" s="155"/>
      <c r="F463" s="156"/>
      <c r="G463" s="156"/>
      <c r="H463" s="155"/>
      <c r="I463" s="155"/>
      <c r="J463" s="155"/>
      <c r="K463" s="155"/>
      <c r="L463" s="155"/>
      <c r="M463" s="155"/>
      <c r="N463" s="155"/>
      <c r="O463" s="155"/>
      <c r="P463" s="155"/>
      <c r="Q463" s="155"/>
      <c r="R463" s="155"/>
      <c r="S463" s="155"/>
      <c r="T463" s="155"/>
    </row>
    <row r="464" spans="3:20" ht="12.75">
      <c r="C464" s="155"/>
      <c r="D464" s="155"/>
      <c r="E464" s="155"/>
      <c r="F464" s="156"/>
      <c r="G464" s="156"/>
      <c r="H464" s="155"/>
      <c r="I464" s="155"/>
      <c r="J464" s="155"/>
      <c r="K464" s="155"/>
      <c r="L464" s="155"/>
      <c r="M464" s="155"/>
      <c r="N464" s="155"/>
      <c r="O464" s="155"/>
      <c r="P464" s="155"/>
      <c r="Q464" s="155"/>
      <c r="R464" s="155"/>
      <c r="S464" s="155"/>
      <c r="T464" s="155"/>
    </row>
  </sheetData>
  <sheetProtection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5"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REPELLINI Franck</cp:lastModifiedBy>
  <dcterms:created xsi:type="dcterms:W3CDTF">2014-07-10T12:31:03Z</dcterms:created>
  <dcterms:modified xsi:type="dcterms:W3CDTF">2014-07-11T12:13:39Z</dcterms:modified>
  <cp:category/>
  <cp:version/>
  <cp:contentType/>
  <cp:contentStatus/>
</cp:coreProperties>
</file>