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<sst xmlns="http://schemas.openxmlformats.org/spreadsheetml/2006/main" count="579" uniqueCount="309">
  <si>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</si>
  <si>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</si>
  <si>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</si>
  <si>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</si>
  <si>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</si>
  <si>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</si>
  <si>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</si>
  <si>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</si>
  <si>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</si>
  <si>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</si>
  <si>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</si>
  <si>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</si>
  <si>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</si>
  <si>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</si>
  <si>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</si>
  <si>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</si>
  <si>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</si>
  <si>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</si>
  <si>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</si>
  <si>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</si>
  <si>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</si>
  <si>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</si>
  <si>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</si>
  <si>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</si>
  <si>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</si>
  <si>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</si>
  <si>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</si>
  <si>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</si>
  <si>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</si>
  <si>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</si>
  <si>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</si>
  <si>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</si>
  <si>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</si>
  <si>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</si>
  <si>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</si>
  <si>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</si>
  <si>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</si>
  <si>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</si>
  <si>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</si>
  <si>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</si>
  <si>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</si>
  <si>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</si>
  <si>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</si>
  <si>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</si>
  <si>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</si>
  <si>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</si>
  <si>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</si>
  <si>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</si>
  <si>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</si>
  <si>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</si>
  <si>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</si>
  <si>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</si>
  <si>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</si>
  <si>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</si>
  <si>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</si>
  <si>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</si>
  <si>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</si>
  <si>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</si>
  <si>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</si>
  <si>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</si>
  <si>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</si>
  <si>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</si>
  <si>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</si>
  <si>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</si>
  <si>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</si>
  <si>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</si>
  <si>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</si>
  <si>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</si>
  <si>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</si>
  <si>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</si>
  <si>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</si>
  <si>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</si>
  <si>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</si>
  <si>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</si>
  <si>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</si>
  <si>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</si>
  <si>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</si>
  <si>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</si>
  <si>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</si>
  <si>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</si>
  <si>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</si>
  <si>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</si>
  <si>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</si>
  <si>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</si>
  <si>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</si>
  <si>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</si>
  <si>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</si>
  <si>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</si>
  <si>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</si>
  <si>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</si>
  <si>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</si>
  <si>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</si>
  <si>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</si>
  <si>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</si>
  <si>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</si>
  <si>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</si>
  <si>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</si>
  <si>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</si>
  <si>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</si>
  <si>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</si>
  <si>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</si>
  <si>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</si>
  <si>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</si>
  <si>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</si>
  <si>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</si>
  <si>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</si>
  <si>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</si>
  <si>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</si>
  <si>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</si>
  <si>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</si>
  <si>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</si>
  <si>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</si>
  <si>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</si>
  <si>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</si>
  <si>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</si>
  <si>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</si>
  <si>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</si>
  <si>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</si>
  <si>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</si>
  <si>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</si>
  <si>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</si>
  <si>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</si>
  <si>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</si>
  <si>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</si>
  <si>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</si>
  <si>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</si>
  <si>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</si>
  <si>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</si>
  <si>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</si>
  <si>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</si>
  <si>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</si>
  <si>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</si>
  <si>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</si>
  <si>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</si>
  <si>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</si>
  <si>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</si>
  <si>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</si>
  <si>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</si>
  <si>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</si>
  <si>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</si>
  <si>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</si>
  <si>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</si>
  <si>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</si>
  <si>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</si>
  <si>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</si>
  <si>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</si>
  <si>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</si>
  <si>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</si>
  <si>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</si>
  <si>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</si>
  <si>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</si>
  <si>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</si>
  <si>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</si>
  <si>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</si>
  <si>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</si>
  <si>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</si>
  <si>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</si>
  <si>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</si>
  <si>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</si>
  <si>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</si>
  <si>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</si>
  <si>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</si>
  <si>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</si>
  <si>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</si>
  <si>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</si>
  <si>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</si>
  <si>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</si>
  <si>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</si>
  <si>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</si>
  <si>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</si>
  <si>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</si>
  <si>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</si>
  <si>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</si>
  <si>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</si>
  <si>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</si>
  <si>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</si>
  <si>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</si>
  <si>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</si>
  <si>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</si>
  <si>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</si>
  <si>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</si>
  <si>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</si>
  <si>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</si>
  <si>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</si>
  <si>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</si>
  <si>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</si>
  <si>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</si>
  <si>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</si>
  <si>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</si>
  <si>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</si>
  <si>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</si>
  <si>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</si>
  <si>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</si>
  <si>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</si>
  <si>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</si>
  <si>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</si>
  <si>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</si>
  <si>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</si>
  <si>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</si>
  <si>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</si>
  <si>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</si>
  <si>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</si>
  <si>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</si>
  <si>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</si>
  <si>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</si>
  <si>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</si>
  <si>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</si>
  <si>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</si>
  <si>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</si>
  <si>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</si>
  <si>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</si>
  <si>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</si>
  <si>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</si>
  <si>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</si>
  <si>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</si>
  <si>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</si>
  <si>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</si>
  <si>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</si>
  <si>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</si>
  <si>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</si>
  <si>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</si>
  <si>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</si>
  <si>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</si>
  <si>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</si>
  <si>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</si>
  <si>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</si>
  <si>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</si>
  <si>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</si>
  <si>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</si>
  <si>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</si>
  <si>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</si>
  <si>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</si>
  <si>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</si>
  <si>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</si>
  <si>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</si>
  <si>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</si>
  <si>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</si>
  <si>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</si>
  <si>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</si>
  <si>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</si>
  <si>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</si>
  <si>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</si>
  <si>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</si>
  <si>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</si>
  <si>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</si>
  <si>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</si>
  <si>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</si>
  <si>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</si>
  <si>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</si>
  <si>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</si>
  <si>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</si>
  <si>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</si>
  <si>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</si>
  <si>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</si>
  <si>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</si>
  <si>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</si>
  <si>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</si>
  <si>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</si>
  <si>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</si>
  <si>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</si>
  <si>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</si>
  <si>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</si>
  <si>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</si>
  <si>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</si>
  <si>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</si>
  <si>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</si>
  <si>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</si>
  <si>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</si>
  <si>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</si>
  <si>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</si>
  <si>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</si>
  <si>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</si>
  <si>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</si>
  <si>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Rieu</t>
  </si>
  <si>
    <t>Rieu à Roquefort-des-Corbières</t>
  </si>
  <si>
    <t>ROQUEFORT-DES-CORBIERES</t>
  </si>
  <si>
    <t>11322</t>
  </si>
  <si>
    <t>Petit pont à proximité de l'autoroute A9</t>
  </si>
  <si>
    <t xml:space="preserve"> </t>
  </si>
  <si>
    <t>Arundo donax</t>
  </si>
  <si>
    <t>Psychomyia</t>
  </si>
  <si>
    <t>Cloeon</t>
  </si>
  <si>
    <t>Caenis</t>
  </si>
  <si>
    <t>Colymbetinae</t>
  </si>
  <si>
    <t>Rhantus</t>
  </si>
  <si>
    <t>Haliplus</t>
  </si>
  <si>
    <t>Hydrochus</t>
  </si>
  <si>
    <t>Berosus</t>
  </si>
  <si>
    <t>Hydrobius</t>
  </si>
  <si>
    <t>Hydrophilinae</t>
  </si>
  <si>
    <t>Ceratopogoninae</t>
  </si>
  <si>
    <t>Chironomidae</t>
  </si>
  <si>
    <t>Culicidae</t>
  </si>
  <si>
    <t>Culicinae</t>
  </si>
  <si>
    <t>Limoniidae</t>
  </si>
  <si>
    <t>Odontomyia</t>
  </si>
  <si>
    <t>Tipulidae</t>
  </si>
  <si>
    <t>Corixinae</t>
  </si>
  <si>
    <t>Micronecta</t>
  </si>
  <si>
    <t>Sigara</t>
  </si>
  <si>
    <t>Coenagrionidae</t>
  </si>
  <si>
    <t>Ostracodes</t>
  </si>
  <si>
    <t>P</t>
  </si>
  <si>
    <t>Radix</t>
  </si>
  <si>
    <t>Physidae</t>
  </si>
  <si>
    <t>Physella</t>
  </si>
  <si>
    <t>Helobdella</t>
  </si>
  <si>
    <t>Oligochaeta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</si>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</sst>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651296</v>
      </c>
      <c r="H23" s="135">
        <v>1777798</v>
      </c>
      <c r="I23" s="135">
        <v>35</v>
      </c>
      <c r="J23" s="135" t="s">
        <v>165</v>
      </c>
      <c r="K23" s="137">
        <v>651192</v>
      </c>
      <c r="L23" s="137">
        <v>1777734</v>
      </c>
      <c r="M23" s="137">
        <v>651226</v>
      </c>
      <c r="N23" s="137">
        <v>1777778</v>
      </c>
      <c r="O23" s="137">
        <v>4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697095</v>
      </c>
      <c r="H24" s="142">
        <v>6211320</v>
      </c>
      <c r="K24" s="142">
        <v>696991</v>
      </c>
      <c r="L24" s="142">
        <v>6211257</v>
      </c>
      <c r="M24" s="142">
        <v>697025</v>
      </c>
      <c r="N24" s="142">
        <v>6211301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6180550</v>
      </c>
      <c r="B39" s="165" t="str">
        <f>C23</f>
        <v>Le Rieu</v>
      </c>
      <c r="C39" s="166" t="s">
        <v>277</v>
      </c>
      <c r="D39" s="167">
        <v>41164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6180550</v>
      </c>
      <c r="B66" s="187">
        <f>D39</f>
        <v>41164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6180550</v>
      </c>
      <c r="B67" s="192">
        <f>+B$66</f>
        <v>41164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40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6180550</v>
      </c>
      <c r="B68" s="192">
        <f aca="true" t="shared" si="1" ref="B68:B77">+B$66</f>
        <v>41164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</v>
      </c>
      <c r="H68" s="170">
        <v>5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6180550</v>
      </c>
      <c r="B69" s="192">
        <f t="shared" si="1"/>
        <v>41164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6180550</v>
      </c>
      <c r="B70" s="192">
        <f t="shared" si="1"/>
        <v>41164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6180550</v>
      </c>
      <c r="B71" s="192">
        <f t="shared" si="1"/>
        <v>41164</v>
      </c>
      <c r="C71" s="188" t="s">
        <v>45</v>
      </c>
      <c r="D71" s="190" t="s">
        <v>123</v>
      </c>
      <c r="E71" s="190" t="s">
        <v>67</v>
      </c>
      <c r="F71" s="190" t="s">
        <v>158</v>
      </c>
      <c r="G71" s="170">
        <v>20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6180550</v>
      </c>
      <c r="B72" s="192">
        <f t="shared" si="1"/>
        <v>41164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30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6180550</v>
      </c>
      <c r="B73" s="192">
        <f t="shared" si="1"/>
        <v>41164</v>
      </c>
      <c r="C73" s="188" t="s">
        <v>50</v>
      </c>
      <c r="D73" s="190" t="s">
        <v>123</v>
      </c>
      <c r="E73" s="190" t="s">
        <v>67</v>
      </c>
      <c r="F73" s="190" t="s">
        <v>158</v>
      </c>
      <c r="G73" s="170">
        <v>25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6180550</v>
      </c>
      <c r="B74" s="192">
        <f t="shared" si="1"/>
        <v>41164</v>
      </c>
      <c r="C74" s="188" t="s">
        <v>52</v>
      </c>
      <c r="D74" s="190" t="s">
        <v>126</v>
      </c>
      <c r="E74" s="190" t="s">
        <v>67</v>
      </c>
      <c r="F74" s="190" t="s">
        <v>151</v>
      </c>
      <c r="G74" s="170">
        <v>40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6180550</v>
      </c>
      <c r="B75" s="192">
        <f t="shared" si="1"/>
        <v>41164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30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6180550</v>
      </c>
      <c r="B76" s="192">
        <f t="shared" si="1"/>
        <v>41164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6180550</v>
      </c>
      <c r="B77" s="192">
        <f t="shared" si="1"/>
        <v>41164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6180550</v>
      </c>
      <c r="B88" s="197">
        <f>B66</f>
        <v>41164</v>
      </c>
      <c r="C88" s="170" t="s">
        <v>280</v>
      </c>
      <c r="D88" s="170">
        <v>239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6180550</v>
      </c>
      <c r="B89" s="192">
        <f>+B$88</f>
        <v>41164</v>
      </c>
      <c r="C89" s="170" t="s">
        <v>281</v>
      </c>
      <c r="D89" s="170">
        <v>387</v>
      </c>
      <c r="E89" s="170">
        <v>3</v>
      </c>
      <c r="F89" s="170">
        <v>1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6180550</v>
      </c>
      <c r="B90" s="192">
        <f aca="true" t="shared" si="3" ref="B90:B121">+B$88</f>
        <v>41164</v>
      </c>
      <c r="C90" s="170" t="s">
        <v>282</v>
      </c>
      <c r="D90" s="170">
        <v>457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6180550</v>
      </c>
      <c r="B91" s="192">
        <f t="shared" si="3"/>
        <v>41164</v>
      </c>
      <c r="C91" s="170" t="s">
        <v>283</v>
      </c>
      <c r="D91" s="170">
        <v>2395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6180550</v>
      </c>
      <c r="B92" s="192">
        <f t="shared" si="3"/>
        <v>41164</v>
      </c>
      <c r="C92" s="170" t="s">
        <v>284</v>
      </c>
      <c r="D92" s="170">
        <v>561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6180550</v>
      </c>
      <c r="B93" s="192">
        <f t="shared" si="3"/>
        <v>41164</v>
      </c>
      <c r="C93" s="170" t="s">
        <v>285</v>
      </c>
      <c r="D93" s="170">
        <v>518</v>
      </c>
      <c r="E93" s="170">
        <v>1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6180550</v>
      </c>
      <c r="B94" s="192">
        <f t="shared" si="3"/>
        <v>41164</v>
      </c>
      <c r="C94" s="170" t="s">
        <v>286</v>
      </c>
      <c r="D94" s="170">
        <v>606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6180550</v>
      </c>
      <c r="B95" s="192">
        <f t="shared" si="3"/>
        <v>41164</v>
      </c>
      <c r="C95" s="170" t="s">
        <v>287</v>
      </c>
      <c r="D95" s="170">
        <v>595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6180550</v>
      </c>
      <c r="B96" s="192">
        <f t="shared" si="3"/>
        <v>41164</v>
      </c>
      <c r="C96" s="170" t="s">
        <v>288</v>
      </c>
      <c r="D96" s="170">
        <v>576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6180550</v>
      </c>
      <c r="B97" s="192">
        <f t="shared" si="3"/>
        <v>41164</v>
      </c>
      <c r="C97" s="170" t="s">
        <v>289</v>
      </c>
      <c r="D97" s="170">
        <v>2517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6180550</v>
      </c>
      <c r="B98" s="192">
        <f t="shared" si="3"/>
        <v>41164</v>
      </c>
      <c r="C98" s="170" t="s">
        <v>290</v>
      </c>
      <c r="D98" s="170">
        <v>822</v>
      </c>
      <c r="E98" s="170">
        <v>1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6180550</v>
      </c>
      <c r="B99" s="192">
        <f t="shared" si="3"/>
        <v>41164</v>
      </c>
      <c r="C99" s="170" t="s">
        <v>291</v>
      </c>
      <c r="D99" s="170">
        <v>807</v>
      </c>
      <c r="E99" s="170">
        <v>190</v>
      </c>
      <c r="F99" s="170">
        <v>36</v>
      </c>
      <c r="G99" s="170">
        <v>89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6180550</v>
      </c>
      <c r="B100" s="192">
        <f t="shared" si="3"/>
        <v>41164</v>
      </c>
      <c r="C100" s="170" t="s">
        <v>292</v>
      </c>
      <c r="D100" s="170">
        <v>796</v>
      </c>
      <c r="E100" s="170">
        <v>21</v>
      </c>
      <c r="F100" s="170">
        <v>8</v>
      </c>
      <c r="G100" s="170">
        <v>13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6180550</v>
      </c>
      <c r="B101" s="192">
        <f t="shared" si="3"/>
        <v>41164</v>
      </c>
      <c r="C101" s="170" t="s">
        <v>293</v>
      </c>
      <c r="D101" s="170">
        <v>4118</v>
      </c>
      <c r="E101" s="170">
        <v>495</v>
      </c>
      <c r="F101" s="170">
        <v>127</v>
      </c>
      <c r="G101" s="170">
        <v>121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6180550</v>
      </c>
      <c r="B102" s="192">
        <f t="shared" si="3"/>
        <v>41164</v>
      </c>
      <c r="C102" s="170" t="s">
        <v>294</v>
      </c>
      <c r="D102" s="170">
        <v>757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6180550</v>
      </c>
      <c r="B103" s="192">
        <f t="shared" si="3"/>
        <v>41164</v>
      </c>
      <c r="C103" s="170" t="s">
        <v>295</v>
      </c>
      <c r="D103" s="170">
        <v>827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6180550</v>
      </c>
      <c r="B104" s="192">
        <f t="shared" si="3"/>
        <v>41164</v>
      </c>
      <c r="C104" s="170" t="s">
        <v>296</v>
      </c>
      <c r="D104" s="170">
        <v>753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6180550</v>
      </c>
      <c r="B105" s="192">
        <f t="shared" si="3"/>
        <v>41164</v>
      </c>
      <c r="C105" s="170" t="s">
        <v>297</v>
      </c>
      <c r="D105" s="170">
        <v>5196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6180550</v>
      </c>
      <c r="B106" s="192">
        <f t="shared" si="3"/>
        <v>41164</v>
      </c>
      <c r="C106" s="170" t="s">
        <v>298</v>
      </c>
      <c r="D106" s="170">
        <v>719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6180550</v>
      </c>
      <c r="B107" s="192">
        <f t="shared" si="3"/>
        <v>41164</v>
      </c>
      <c r="C107" s="170" t="s">
        <v>299</v>
      </c>
      <c r="D107" s="170">
        <v>716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6180550</v>
      </c>
      <c r="B108" s="192">
        <f t="shared" si="3"/>
        <v>41164</v>
      </c>
      <c r="C108" s="170" t="s">
        <v>300</v>
      </c>
      <c r="D108" s="170">
        <v>658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6180550</v>
      </c>
      <c r="B109" s="192">
        <f t="shared" si="3"/>
        <v>41164</v>
      </c>
      <c r="C109" s="170" t="s">
        <v>301</v>
      </c>
      <c r="D109" s="170">
        <v>3170</v>
      </c>
      <c r="E109" s="170" t="s">
        <v>302</v>
      </c>
      <c r="F109" s="170" t="s">
        <v>302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6180550</v>
      </c>
      <c r="B110" s="192">
        <f t="shared" si="3"/>
        <v>41164</v>
      </c>
      <c r="C110" s="170" t="s">
        <v>303</v>
      </c>
      <c r="D110" s="170">
        <v>1004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6180550</v>
      </c>
      <c r="B111" s="192">
        <f t="shared" si="3"/>
        <v>41164</v>
      </c>
      <c r="C111" s="170" t="s">
        <v>304</v>
      </c>
      <c r="D111" s="170">
        <v>995</v>
      </c>
      <c r="E111" s="170">
        <v>17</v>
      </c>
      <c r="F111" s="170">
        <v>31</v>
      </c>
      <c r="G111" s="170">
        <v>111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6180550</v>
      </c>
      <c r="B112" s="192">
        <f t="shared" si="3"/>
        <v>41164</v>
      </c>
      <c r="C112" s="170" t="s">
        <v>305</v>
      </c>
      <c r="D112" s="170">
        <v>19280</v>
      </c>
      <c r="E112" s="170">
        <v>86</v>
      </c>
      <c r="F112" s="170">
        <v>31</v>
      </c>
      <c r="G112" s="170">
        <v>28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6180550</v>
      </c>
      <c r="B113" s="192">
        <f t="shared" si="3"/>
        <v>41164</v>
      </c>
      <c r="C113" s="170" t="s">
        <v>306</v>
      </c>
      <c r="D113" s="170">
        <v>912</v>
      </c>
      <c r="E113" s="170">
        <v>1</v>
      </c>
      <c r="F113" s="170">
        <v>4</v>
      </c>
      <c r="G113" s="170">
        <v>36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6180550</v>
      </c>
      <c r="B114" s="192">
        <f t="shared" si="3"/>
        <v>41164</v>
      </c>
      <c r="C114" s="170" t="s">
        <v>307</v>
      </c>
      <c r="D114" s="170">
        <v>933</v>
      </c>
      <c r="E114" s="170">
        <v>5</v>
      </c>
      <c r="F114" s="170">
        <v>46</v>
      </c>
      <c r="G114" s="170">
        <v>36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6180550</v>
      </c>
      <c r="B115" s="192">
        <f t="shared" si="3"/>
        <v>41164</v>
      </c>
      <c r="C115" s="170" t="s">
        <v>308</v>
      </c>
      <c r="D115" s="170">
        <v>3159</v>
      </c>
      <c r="E115" s="170" t="s">
        <v>302</v>
      </c>
      <c r="F115" s="170" t="s">
        <v>302</v>
      </c>
      <c r="G115" s="170" t="s">
        <v>302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6180550</v>
      </c>
      <c r="B116" s="192">
        <f t="shared" si="3"/>
        <v>41164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6180550</v>
      </c>
      <c r="B117" s="192">
        <f t="shared" si="3"/>
        <v>41164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6180550</v>
      </c>
      <c r="B118" s="192">
        <f t="shared" si="3"/>
        <v>41164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6180550</v>
      </c>
      <c r="B119" s="192">
        <f t="shared" si="3"/>
        <v>41164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6180550</v>
      </c>
      <c r="B120" s="192">
        <f t="shared" si="3"/>
        <v>41164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6180550</v>
      </c>
      <c r="B121" s="192">
        <f t="shared" si="3"/>
        <v>41164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6180550</v>
      </c>
      <c r="B122" s="192">
        <f aca="true" t="shared" si="5" ref="B122:B153">+B$88</f>
        <v>41164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6180550</v>
      </c>
      <c r="B123" s="192">
        <f t="shared" si="5"/>
        <v>41164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6180550</v>
      </c>
      <c r="B124" s="192">
        <f t="shared" si="5"/>
        <v>41164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6180550</v>
      </c>
      <c r="B125" s="192">
        <f t="shared" si="5"/>
        <v>41164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6180550</v>
      </c>
      <c r="B126" s="192">
        <f t="shared" si="5"/>
        <v>41164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6180550</v>
      </c>
      <c r="B127" s="192">
        <f t="shared" si="5"/>
        <v>41164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6180550</v>
      </c>
      <c r="B128" s="192">
        <f t="shared" si="5"/>
        <v>41164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6180550</v>
      </c>
      <c r="B129" s="192">
        <f t="shared" si="5"/>
        <v>41164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6180550</v>
      </c>
      <c r="B130" s="192">
        <f t="shared" si="5"/>
        <v>41164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6180550</v>
      </c>
      <c r="B131" s="192">
        <f t="shared" si="5"/>
        <v>41164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6180550</v>
      </c>
      <c r="B132" s="192">
        <f t="shared" si="5"/>
        <v>41164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6180550</v>
      </c>
      <c r="B133" s="192">
        <f t="shared" si="5"/>
        <v>41164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6180550</v>
      </c>
      <c r="B134" s="192">
        <f t="shared" si="5"/>
        <v>41164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6180550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6180550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6180550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6180550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6180550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6180550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6180550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6180550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6180550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6180550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6180550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6180550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6180550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6180550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6180550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6180550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6180550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6180550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6180550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6180550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6180550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6180550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6180550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6180550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6180550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6180550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6180550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6180550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6180550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6180550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6180550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6180550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6180550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6180550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6180550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6180550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6180550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6180550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6180550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6180550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6180550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6180550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6180550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6180550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6180550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6180550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6180550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6180550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6180550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6180550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6180550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6180550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6180550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6180550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6180550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6180550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6180550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6180550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6180550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6180550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6180550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6180550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6180550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6180550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6180550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6180550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6180550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6180550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6180550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6180550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6180550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6180550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6180550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6180550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6180550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6180550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6180550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6180550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6180550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6180550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6180550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6180550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6180550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6180550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6180550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6180550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6180550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6180550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6180550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6180550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6180550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6180550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6180550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6180550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6180550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6180550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6180550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6180550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6180550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6180550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6180550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6180550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6180550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6180550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6180550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6180550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6180550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6180550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6180550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2013-03-22T15:18:22Z</dcterms:modified>
  <cp:category/>
  <cp:version/>
  <cp:contentType/>
  <cp:contentStatus/>
</cp:coreProperties>
</file>