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<sst xmlns="http://schemas.openxmlformats.org/spreadsheetml/2006/main" count="384" uniqueCount="237">
  <si>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</si>
  <si>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</si>
  <si>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</si>
  <si>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</si>
  <si>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</si>
  <si>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</si>
  <si>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</si>
  <si>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</si>
  <si>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</si>
  <si>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</si>
  <si>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</si>
  <si>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</si>
  <si>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</si>
  <si>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</si>
  <si>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</si>
  <si>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</si>
  <si>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</si>
  <si>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</si>
  <si>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</si>
  <si>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</si>
  <si>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</si>
  <si>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</si>
  <si>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</si>
  <si>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</si>
  <si>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</si>
  <si>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</si>
  <si>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</si>
  <si>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</si>
  <si>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</si>
  <si>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</si>
  <si>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</si>
  <si>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</si>
  <si>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</si>
  <si>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</si>
  <si>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</si>
  <si>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</si>
  <si>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</si>
  <si>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</si>
  <si>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</si>
  <si>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</si>
  <si>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</si>
  <si>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</si>
  <si>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</si>
  <si>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</si>
  <si>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</si>
  <si>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</si>
  <si>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</si>
  <si>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</si>
  <si>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</si>
  <si>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</si>
  <si>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</si>
  <si>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</si>
  <si>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</si>
  <si>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</si>
  <si>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</si>
  <si>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</si>
  <si>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</si>
  <si>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</si>
  <si>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</si>
  <si>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</si>
  <si>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</si>
  <si>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</si>
  <si>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</si>
  <si>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</si>
  <si>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</si>
  <si>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</si>
  <si>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</si>
  <si>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</si>
  <si>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</si>
  <si>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</si>
  <si>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</si>
  <si>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</si>
  <si>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</si>
  <si>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</si>
  <si>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</si>
  <si>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</si>
  <si>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</si>
  <si>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</si>
  <si>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</si>
  <si>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</si>
  <si>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</si>
  <si>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</si>
  <si>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</si>
  <si>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</si>
  <si>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</si>
  <si>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</si>
  <si>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</si>
  <si>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06190700</t>
  </si>
  <si>
    <t>BERANGE</t>
  </si>
  <si>
    <t>Bérange à Candillargues</t>
  </si>
  <si>
    <t>CANDILLARGUES</t>
  </si>
  <si>
    <t>739333</t>
  </si>
  <si>
    <t>1849966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</si>
  <si>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</si>
  <si>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</si>
  <si>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</si>
  <si>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</si>
  <si>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</si>
  <si>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</si>
  <si>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</si>
  <si>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</si>
  <si>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</si>
  <si>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</si>
  <si>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</si>
  <si>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</si>
  <si>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</si>
  <si>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</si>
  <si>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</si>
  <si>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</si>
  <si>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</si>
  <si>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</si>
  <si>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</si>
  <si>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</si>
  <si>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</si>
  <si>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</si>
  <si>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</si>
  <si>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</si>
  <si>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</si>
  <si>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</si>
  <si>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</si>
  <si>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</si>
  <si>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</si>
  <si>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</si>
  <si>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</si>
  <si>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</si>
  <si>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</si>
  <si>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</si>
  <si>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</si>
  <si>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</si>
  <si>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</si>
  <si>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</si>
  <si>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</si>
  <si>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</si>
  <si>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</si>
  <si>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</si>
  <si>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</si>
  <si>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</si>
  <si>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</si>
  <si>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</si>
  <si>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</si>
  <si>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</si>
  <si>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</si>
  <si>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</si>
  <si>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</si>
  <si>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</si>
  <si>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</si>
  <si>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</si>
  <si>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</si>
  <si>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</si>
  <si>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</si>
  <si>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</si>
  <si>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</si>
  <si>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</si>
  <si>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</si>
  <si>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</si>
  <si>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</si>
  <si>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</si>
  <si>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</si>
  <si>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</si>
  <si>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</si>
  <si>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</si>
  <si>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</si>
  <si>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</si>
  <si>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</si>
  <si>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</si>
  <si>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</si>
  <si>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</si>
  <si>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</si>
  <si>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</si>
  <si>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</si>
  <si>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</si>
  <si>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</si>
  <si>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</si>
  <si>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</si>
  <si>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</si>
  <si>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</si>
  <si>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</si>
  <si>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</si>
  <si>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</si>
  <si>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</si>
  <si>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</si>
  <si>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</si>
  <si>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</si>
  <si>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</si>
  <si>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</si>
  <si>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</si>
  <si>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</si>
  <si>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</si>
  <si>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</si>
  <si>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</si>
  <si>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Psychomyia</t>
  </si>
  <si>
    <t>Tinodes</t>
  </si>
  <si>
    <t>Baetidae</t>
  </si>
  <si>
    <t>Baetis</t>
  </si>
  <si>
    <t>Cloeon</t>
  </si>
  <si>
    <t>Caenis</t>
  </si>
  <si>
    <t>Micronecta</t>
  </si>
  <si>
    <t>Naucoridae</t>
  </si>
  <si>
    <t>Oulimnius</t>
  </si>
  <si>
    <t>Gyrinus</t>
  </si>
  <si>
    <t>Haliplus</t>
  </si>
  <si>
    <t>Hydrophilidae</t>
  </si>
  <si>
    <t>Anthomyidae</t>
  </si>
  <si>
    <t>Chironomidae</t>
  </si>
  <si>
    <t>Simuliidae</t>
  </si>
  <si>
    <t>Tipulidae</t>
  </si>
  <si>
    <t>Calopteryx</t>
  </si>
  <si>
    <t>Coenagrionidae</t>
  </si>
  <si>
    <t>Chalcholestes</t>
  </si>
  <si>
    <t>Asellidae</t>
  </si>
  <si>
    <t>Gammaridae</t>
  </si>
  <si>
    <t>Gammarus</t>
  </si>
  <si>
    <t>Dikerogammarus</t>
  </si>
  <si>
    <t>CLADOCERES</t>
  </si>
  <si>
    <t>présence</t>
  </si>
  <si>
    <t>OSTRACODES</t>
  </si>
  <si>
    <t>HYDRACARIENS = Hydracarina</t>
  </si>
  <si>
    <t>Sphaeriidae</t>
  </si>
  <si>
    <t>Pisidium</t>
  </si>
  <si>
    <t>Bithynia</t>
  </si>
  <si>
    <t>Radix</t>
  </si>
  <si>
    <t>Planorbidae</t>
  </si>
  <si>
    <t>Erpobdellidae</t>
  </si>
  <si>
    <t>Glossiphoniidae</t>
  </si>
  <si>
    <t>OLIGOCHAETA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</si>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</sst>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28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BECAN_16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85">
      <selection activeCell="I110" sqref="I11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226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226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227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228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229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230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231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7314</v>
      </c>
      <c r="G23" s="54" t="s">
        <v>91</v>
      </c>
      <c r="H23" s="54" t="s">
        <v>92</v>
      </c>
      <c r="I23" s="54">
        <v>5</v>
      </c>
      <c r="J23" s="54" t="s">
        <v>93</v>
      </c>
      <c r="K23" s="54">
        <v>739367</v>
      </c>
      <c r="L23" s="54">
        <v>1849947</v>
      </c>
      <c r="M23" s="54">
        <v>739395</v>
      </c>
      <c r="N23" s="54">
        <v>1849892</v>
      </c>
      <c r="O23" s="54">
        <v>4</v>
      </c>
      <c r="P23" s="54">
        <v>70</v>
      </c>
      <c r="R23" s="23" t="s">
        <v>94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95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96</v>
      </c>
      <c r="B25" s="59"/>
      <c r="C25" s="2"/>
      <c r="D25" s="3"/>
      <c r="E25" s="3"/>
      <c r="F25" s="58"/>
      <c r="R25" s="60" t="s">
        <v>97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98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99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100</v>
      </c>
      <c r="C28" s="20"/>
      <c r="D28" s="20"/>
      <c r="E28" s="64"/>
      <c r="H28" s="61"/>
      <c r="I28" s="61"/>
      <c r="R28" s="65" t="s">
        <v>101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102</v>
      </c>
      <c r="B30" s="29" t="s">
        <v>103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104</v>
      </c>
      <c r="B31" s="29" t="s">
        <v>232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105</v>
      </c>
      <c r="B32" s="71" t="s">
        <v>233</v>
      </c>
      <c r="C32" s="39"/>
      <c r="D32" s="39"/>
      <c r="E32" s="72"/>
      <c r="G32" s="1" t="s">
        <v>106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107</v>
      </c>
      <c r="I35" s="74" t="s">
        <v>234</v>
      </c>
      <c r="J35" s="75"/>
      <c r="U35" s="62"/>
    </row>
    <row r="36" spans="6:21" ht="12.75">
      <c r="F36" s="28"/>
      <c r="G36" s="28"/>
      <c r="H36" s="73" t="s">
        <v>108</v>
      </c>
      <c r="I36" s="74" t="s">
        <v>109</v>
      </c>
      <c r="J36" s="74" t="s">
        <v>110</v>
      </c>
      <c r="K36" s="74" t="s">
        <v>111</v>
      </c>
      <c r="L36" s="74" t="s">
        <v>112</v>
      </c>
      <c r="M36" s="75" t="s">
        <v>113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114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102</v>
      </c>
      <c r="D38" s="52" t="s">
        <v>104</v>
      </c>
      <c r="E38" s="52" t="s">
        <v>105</v>
      </c>
      <c r="F38" s="52" t="s">
        <v>115</v>
      </c>
      <c r="G38" s="52" t="s">
        <v>116</v>
      </c>
      <c r="H38" s="80" t="s">
        <v>107</v>
      </c>
      <c r="I38" s="80" t="s">
        <v>108</v>
      </c>
      <c r="R38" s="76"/>
      <c r="S38" s="76"/>
      <c r="T38" s="62"/>
      <c r="U38" s="62"/>
    </row>
    <row r="39" spans="1:21" ht="14.25">
      <c r="A39" s="81" t="str">
        <f>B23</f>
        <v>06190700</v>
      </c>
      <c r="B39" s="81" t="str">
        <f>C23</f>
        <v>BERANGE</v>
      </c>
      <c r="C39" s="82" t="str">
        <f>D23</f>
        <v>Bérange à Candillargues</v>
      </c>
      <c r="D39" s="83">
        <v>40345</v>
      </c>
      <c r="E39" s="84">
        <v>1.8</v>
      </c>
      <c r="F39" s="85" t="s">
        <v>117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06190700</v>
      </c>
      <c r="B40" s="88" t="str">
        <f t="shared" si="0"/>
        <v>BERANGE</v>
      </c>
      <c r="C40" s="88" t="str">
        <f t="shared" si="0"/>
        <v>Bérange à Candillargues</v>
      </c>
      <c r="D40" s="89">
        <f t="shared" si="0"/>
        <v>40345</v>
      </c>
      <c r="E40" s="88">
        <f aca="true" t="shared" si="1" ref="E40:E50">+I$23</f>
        <v>5</v>
      </c>
      <c r="F40" s="85" t="s">
        <v>118</v>
      </c>
      <c r="G40" s="86" t="s">
        <v>17</v>
      </c>
      <c r="H40" s="87">
        <v>4</v>
      </c>
      <c r="I40" s="87" t="s">
        <v>111</v>
      </c>
      <c r="R40" s="76"/>
      <c r="S40" s="76"/>
      <c r="T40" s="62"/>
      <c r="U40" s="62"/>
    </row>
    <row r="41" spans="1:21" ht="14.25">
      <c r="A41" s="88" t="str">
        <f t="shared" si="0"/>
        <v>06190700</v>
      </c>
      <c r="B41" s="88" t="str">
        <f t="shared" si="0"/>
        <v>BERANGE</v>
      </c>
      <c r="C41" s="88" t="str">
        <f t="shared" si="0"/>
        <v>Bérange à Candillargues</v>
      </c>
      <c r="D41" s="89">
        <f t="shared" si="0"/>
        <v>40345</v>
      </c>
      <c r="E41" s="88">
        <f t="shared" si="1"/>
        <v>5</v>
      </c>
      <c r="F41" s="85" t="s">
        <v>119</v>
      </c>
      <c r="G41" s="86" t="s">
        <v>25</v>
      </c>
      <c r="H41" s="87">
        <v>2</v>
      </c>
      <c r="I41" s="87" t="s">
        <v>111</v>
      </c>
      <c r="R41" s="76"/>
      <c r="S41" s="76"/>
      <c r="T41" s="62"/>
      <c r="U41" s="62"/>
    </row>
    <row r="42" spans="1:21" ht="14.25">
      <c r="A42" s="88" t="str">
        <f t="shared" si="0"/>
        <v>06190700</v>
      </c>
      <c r="B42" s="88" t="str">
        <f t="shared" si="0"/>
        <v>BERANGE</v>
      </c>
      <c r="C42" s="88" t="str">
        <f t="shared" si="0"/>
        <v>Bérange à Candillargues</v>
      </c>
      <c r="D42" s="89">
        <f t="shared" si="0"/>
        <v>40345</v>
      </c>
      <c r="E42" s="88">
        <f t="shared" si="1"/>
        <v>5</v>
      </c>
      <c r="F42" s="85" t="s">
        <v>120</v>
      </c>
      <c r="G42" s="86" t="s">
        <v>32</v>
      </c>
      <c r="H42" s="87">
        <v>1</v>
      </c>
      <c r="I42" s="87" t="s">
        <v>111</v>
      </c>
      <c r="R42" s="76"/>
      <c r="S42" s="76"/>
      <c r="T42" s="62"/>
      <c r="U42" s="62"/>
    </row>
    <row r="43" spans="1:21" ht="14.25">
      <c r="A43" s="88" t="str">
        <f t="shared" si="0"/>
        <v>06190700</v>
      </c>
      <c r="B43" s="88" t="str">
        <f t="shared" si="0"/>
        <v>BERANGE</v>
      </c>
      <c r="C43" s="88" t="str">
        <f t="shared" si="0"/>
        <v>Bérange à Candillargues</v>
      </c>
      <c r="D43" s="89">
        <f t="shared" si="0"/>
        <v>40345</v>
      </c>
      <c r="E43" s="88">
        <f t="shared" si="1"/>
        <v>5</v>
      </c>
      <c r="F43" s="85" t="s">
        <v>121</v>
      </c>
      <c r="G43" s="86" t="s">
        <v>38</v>
      </c>
      <c r="H43" s="87"/>
      <c r="I43" s="87"/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06190700</v>
      </c>
      <c r="B44" s="88" t="str">
        <f t="shared" si="0"/>
        <v>BERANGE</v>
      </c>
      <c r="C44" s="88" t="str">
        <f t="shared" si="0"/>
        <v>Bérange à Candillargues</v>
      </c>
      <c r="D44" s="89">
        <f t="shared" si="0"/>
        <v>40345</v>
      </c>
      <c r="E44" s="88">
        <f t="shared" si="1"/>
        <v>5</v>
      </c>
      <c r="F44" s="85" t="s">
        <v>122</v>
      </c>
      <c r="G44" s="86" t="s">
        <v>44</v>
      </c>
      <c r="H44" s="87">
        <v>2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06190700</v>
      </c>
      <c r="B45" s="88" t="str">
        <f t="shared" si="0"/>
        <v>BERANGE</v>
      </c>
      <c r="C45" s="88" t="str">
        <f t="shared" si="0"/>
        <v>Bérange à Candillargues</v>
      </c>
      <c r="D45" s="89">
        <f t="shared" si="0"/>
        <v>40345</v>
      </c>
      <c r="E45" s="88">
        <f t="shared" si="1"/>
        <v>5</v>
      </c>
      <c r="F45" s="85" t="s">
        <v>123</v>
      </c>
      <c r="G45" s="86" t="s">
        <v>49</v>
      </c>
      <c r="H45" s="87">
        <v>4</v>
      </c>
      <c r="I45" s="87" t="s">
        <v>111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06190700</v>
      </c>
      <c r="B46" s="88" t="str">
        <f t="shared" si="0"/>
        <v>BERANGE</v>
      </c>
      <c r="C46" s="88" t="str">
        <f t="shared" si="0"/>
        <v>Bérange à Candillargues</v>
      </c>
      <c r="D46" s="89">
        <f t="shared" si="0"/>
        <v>40345</v>
      </c>
      <c r="E46" s="88">
        <f t="shared" si="1"/>
        <v>5</v>
      </c>
      <c r="F46" s="85" t="s">
        <v>124</v>
      </c>
      <c r="G46" s="86" t="s">
        <v>53</v>
      </c>
      <c r="H46" s="87">
        <v>7</v>
      </c>
      <c r="I46" s="87" t="s">
        <v>110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06190700</v>
      </c>
      <c r="B47" s="88" t="str">
        <f t="shared" si="0"/>
        <v>BERANGE</v>
      </c>
      <c r="C47" s="88" t="str">
        <f t="shared" si="0"/>
        <v>Bérange à Candillargues</v>
      </c>
      <c r="D47" s="89">
        <f t="shared" si="0"/>
        <v>40345</v>
      </c>
      <c r="E47" s="88">
        <f t="shared" si="1"/>
        <v>5</v>
      </c>
      <c r="F47" s="85" t="s">
        <v>125</v>
      </c>
      <c r="G47" s="86" t="s">
        <v>56</v>
      </c>
      <c r="H47" s="87">
        <v>3</v>
      </c>
      <c r="I47" s="87" t="s">
        <v>111</v>
      </c>
    </row>
    <row r="48" spans="1:19" s="4" customFormat="1" ht="14.25">
      <c r="A48" s="88" t="str">
        <f t="shared" si="0"/>
        <v>06190700</v>
      </c>
      <c r="B48" s="88" t="str">
        <f t="shared" si="0"/>
        <v>BERANGE</v>
      </c>
      <c r="C48" s="88" t="str">
        <f t="shared" si="0"/>
        <v>Bérange à Candillargues</v>
      </c>
      <c r="D48" s="89">
        <f t="shared" si="0"/>
        <v>40345</v>
      </c>
      <c r="E48" s="88">
        <f t="shared" si="1"/>
        <v>5</v>
      </c>
      <c r="F48" s="85" t="s">
        <v>126</v>
      </c>
      <c r="G48" s="86" t="s">
        <v>59</v>
      </c>
      <c r="H48" s="87">
        <v>4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06190700</v>
      </c>
      <c r="B49" s="88" t="str">
        <f t="shared" si="0"/>
        <v>BERANGE</v>
      </c>
      <c r="C49" s="88" t="str">
        <f t="shared" si="0"/>
        <v>Bérange à Candillargues</v>
      </c>
      <c r="D49" s="89">
        <f t="shared" si="0"/>
        <v>40345</v>
      </c>
      <c r="E49" s="88">
        <f t="shared" si="1"/>
        <v>5</v>
      </c>
      <c r="F49" s="85" t="s">
        <v>127</v>
      </c>
      <c r="G49" s="86" t="s">
        <v>63</v>
      </c>
      <c r="H49" s="87">
        <v>40</v>
      </c>
      <c r="I49" s="87" t="s">
        <v>110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06190700</v>
      </c>
      <c r="B50" s="88" t="str">
        <f t="shared" si="0"/>
        <v>BERANGE</v>
      </c>
      <c r="C50" s="88" t="str">
        <f t="shared" si="0"/>
        <v>Bérange à Candillargues</v>
      </c>
      <c r="D50" s="89">
        <f t="shared" si="0"/>
        <v>40345</v>
      </c>
      <c r="E50" s="88">
        <f t="shared" si="1"/>
        <v>5</v>
      </c>
      <c r="F50" s="85" t="s">
        <v>128</v>
      </c>
      <c r="G50" s="86" t="s">
        <v>67</v>
      </c>
      <c r="H50" s="87">
        <v>33</v>
      </c>
      <c r="I50" s="87" t="s">
        <v>110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129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130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115</v>
      </c>
      <c r="B55" s="19" t="s">
        <v>235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131</v>
      </c>
      <c r="B56" s="29" t="s">
        <v>235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132</v>
      </c>
      <c r="B57" s="29" t="s">
        <v>236</v>
      </c>
      <c r="C57" s="15"/>
      <c r="D57" s="15"/>
      <c r="E57" s="15"/>
      <c r="F57" s="68"/>
      <c r="G57" s="11"/>
      <c r="H57" s="97" t="s">
        <v>133</v>
      </c>
      <c r="I57" s="97" t="s">
        <v>116</v>
      </c>
      <c r="J57" s="97" t="s">
        <v>134</v>
      </c>
      <c r="T57" s="76"/>
      <c r="U57" s="76"/>
    </row>
    <row r="58" spans="1:21" ht="12.75">
      <c r="A58" s="25" t="s">
        <v>135</v>
      </c>
      <c r="B58" s="29" t="s">
        <v>136</v>
      </c>
      <c r="C58" s="15"/>
      <c r="D58" s="15"/>
      <c r="E58" s="15"/>
      <c r="F58" s="68"/>
      <c r="G58" s="11"/>
      <c r="H58" s="98" t="s">
        <v>137</v>
      </c>
      <c r="I58" s="98" t="s">
        <v>33</v>
      </c>
      <c r="J58" s="98" t="s">
        <v>138</v>
      </c>
      <c r="T58" s="76"/>
      <c r="U58" s="76"/>
    </row>
    <row r="59" spans="1:21" ht="12.75">
      <c r="A59" s="25" t="s">
        <v>139</v>
      </c>
      <c r="B59" s="29" t="s">
        <v>140</v>
      </c>
      <c r="C59" s="15"/>
      <c r="D59" s="15"/>
      <c r="E59" s="15"/>
      <c r="F59" s="68"/>
      <c r="G59" s="11"/>
      <c r="H59" s="99" t="s">
        <v>141</v>
      </c>
      <c r="I59" s="99" t="s">
        <v>11</v>
      </c>
      <c r="J59" s="99" t="s">
        <v>142</v>
      </c>
      <c r="T59" s="76"/>
      <c r="U59" s="76"/>
    </row>
    <row r="60" spans="1:21" ht="12.75">
      <c r="A60" s="25" t="s">
        <v>143</v>
      </c>
      <c r="B60" s="29" t="s">
        <v>144</v>
      </c>
      <c r="C60" s="15"/>
      <c r="D60" s="15"/>
      <c r="E60" s="15"/>
      <c r="F60" s="68"/>
      <c r="G60" s="11"/>
      <c r="H60" s="99" t="s">
        <v>145</v>
      </c>
      <c r="I60" s="99" t="s">
        <v>18</v>
      </c>
      <c r="J60" s="99" t="s">
        <v>146</v>
      </c>
      <c r="P60" s="61"/>
      <c r="Q60" s="61"/>
      <c r="R60" s="61"/>
      <c r="S60" s="61"/>
      <c r="T60" s="61"/>
      <c r="U60" s="61"/>
    </row>
    <row r="61" spans="1:21" ht="12.75">
      <c r="A61" s="25" t="s">
        <v>147</v>
      </c>
      <c r="B61" s="29" t="s">
        <v>148</v>
      </c>
      <c r="C61" s="15"/>
      <c r="D61" s="15"/>
      <c r="E61" s="15"/>
      <c r="F61" s="68"/>
      <c r="G61" s="100"/>
      <c r="H61" s="101" t="s">
        <v>149</v>
      </c>
      <c r="I61" s="101" t="s">
        <v>26</v>
      </c>
      <c r="J61" s="101" t="s">
        <v>150</v>
      </c>
      <c r="O61" s="61"/>
      <c r="T61" s="76"/>
      <c r="U61" s="76"/>
    </row>
    <row r="62" spans="1:21" ht="12.75">
      <c r="A62" s="37" t="s">
        <v>151</v>
      </c>
      <c r="B62" s="38" t="s">
        <v>152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114</v>
      </c>
      <c r="H64" s="79" t="s">
        <v>114</v>
      </c>
      <c r="I64" s="79" t="s">
        <v>114</v>
      </c>
      <c r="J64" s="79" t="s">
        <v>114</v>
      </c>
      <c r="K64" s="79" t="s">
        <v>114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104</v>
      </c>
      <c r="C65" s="104" t="s">
        <v>153</v>
      </c>
      <c r="D65" s="104" t="s">
        <v>115</v>
      </c>
      <c r="E65" s="104" t="s">
        <v>131</v>
      </c>
      <c r="F65" s="104" t="s">
        <v>132</v>
      </c>
      <c r="G65" s="104" t="s">
        <v>135</v>
      </c>
      <c r="H65" s="104" t="s">
        <v>154</v>
      </c>
      <c r="I65" s="104" t="s">
        <v>143</v>
      </c>
      <c r="J65" s="104" t="s">
        <v>147</v>
      </c>
      <c r="K65" s="104" t="s">
        <v>151</v>
      </c>
      <c r="T65" s="76"/>
      <c r="U65" s="76"/>
    </row>
    <row r="66" spans="1:21" ht="14.25">
      <c r="A66" s="81" t="str">
        <f>A39</f>
        <v>06190700</v>
      </c>
      <c r="B66" s="105">
        <f>D39</f>
        <v>40345</v>
      </c>
      <c r="C66" s="106" t="s">
        <v>155</v>
      </c>
      <c r="D66" s="107" t="s">
        <v>17</v>
      </c>
      <c r="E66" s="107" t="s">
        <v>11</v>
      </c>
      <c r="F66" s="108" t="s">
        <v>12</v>
      </c>
      <c r="G66" s="87">
        <v>15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06190700</v>
      </c>
      <c r="B67" s="110">
        <f t="shared" si="2"/>
        <v>40345</v>
      </c>
      <c r="C67" s="106" t="s">
        <v>156</v>
      </c>
      <c r="D67" s="108" t="s">
        <v>25</v>
      </c>
      <c r="E67" s="108" t="s">
        <v>33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06190700</v>
      </c>
      <c r="B68" s="110">
        <f t="shared" si="2"/>
        <v>40345</v>
      </c>
      <c r="C68" s="106" t="s">
        <v>157</v>
      </c>
      <c r="D68" s="108" t="s">
        <v>32</v>
      </c>
      <c r="E68" s="108" t="s">
        <v>33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06190700</v>
      </c>
      <c r="B69" s="110">
        <f t="shared" si="2"/>
        <v>40345</v>
      </c>
      <c r="C69" s="106" t="s">
        <v>158</v>
      </c>
      <c r="D69" s="108" t="s">
        <v>44</v>
      </c>
      <c r="E69" s="107" t="s">
        <v>11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06190700</v>
      </c>
      <c r="B70" s="110">
        <f t="shared" si="2"/>
        <v>40345</v>
      </c>
      <c r="C70" s="106" t="s">
        <v>159</v>
      </c>
      <c r="D70" s="108" t="s">
        <v>53</v>
      </c>
      <c r="E70" s="107" t="s">
        <v>11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06190700</v>
      </c>
      <c r="B71" s="110">
        <f t="shared" si="2"/>
        <v>40345</v>
      </c>
      <c r="C71" s="106" t="s">
        <v>160</v>
      </c>
      <c r="D71" s="108" t="s">
        <v>63</v>
      </c>
      <c r="E71" s="108" t="s">
        <v>33</v>
      </c>
      <c r="F71" s="108" t="s">
        <v>19</v>
      </c>
      <c r="G71" s="87">
        <v>10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06190700</v>
      </c>
      <c r="B72" s="110">
        <f t="shared" si="2"/>
        <v>40345</v>
      </c>
      <c r="C72" s="106" t="s">
        <v>161</v>
      </c>
      <c r="D72" s="108" t="s">
        <v>63</v>
      </c>
      <c r="E72" s="107" t="s">
        <v>11</v>
      </c>
      <c r="F72" s="108" t="s">
        <v>19</v>
      </c>
      <c r="G72" s="87">
        <v>15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06190700</v>
      </c>
      <c r="B73" s="110">
        <f t="shared" si="2"/>
        <v>40345</v>
      </c>
      <c r="C73" s="106" t="s">
        <v>162</v>
      </c>
      <c r="D73" s="108" t="s">
        <v>67</v>
      </c>
      <c r="E73" s="107" t="s">
        <v>11</v>
      </c>
      <c r="F73" s="108" t="s">
        <v>19</v>
      </c>
      <c r="G73" s="87">
        <v>15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06190700</v>
      </c>
      <c r="B74" s="110">
        <f t="shared" si="2"/>
        <v>40345</v>
      </c>
      <c r="C74" s="106" t="s">
        <v>163</v>
      </c>
      <c r="D74" s="108" t="s">
        <v>63</v>
      </c>
      <c r="E74" s="107" t="s">
        <v>11</v>
      </c>
      <c r="F74" s="108" t="s">
        <v>27</v>
      </c>
      <c r="G74" s="87">
        <v>20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06190700</v>
      </c>
      <c r="B75" s="110">
        <f t="shared" si="2"/>
        <v>40345</v>
      </c>
      <c r="C75" s="106" t="s">
        <v>164</v>
      </c>
      <c r="D75" s="108" t="s">
        <v>63</v>
      </c>
      <c r="E75" s="108" t="s">
        <v>33</v>
      </c>
      <c r="F75" s="108" t="s">
        <v>27</v>
      </c>
      <c r="G75" s="87">
        <v>15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06190700</v>
      </c>
      <c r="B76" s="110">
        <f t="shared" si="2"/>
        <v>40345</v>
      </c>
      <c r="C76" s="106" t="s">
        <v>165</v>
      </c>
      <c r="D76" s="108" t="s">
        <v>67</v>
      </c>
      <c r="E76" s="108" t="s">
        <v>33</v>
      </c>
      <c r="F76" s="108" t="s">
        <v>27</v>
      </c>
      <c r="G76" s="87">
        <v>10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06190700</v>
      </c>
      <c r="B77" s="110">
        <f t="shared" si="2"/>
        <v>40345</v>
      </c>
      <c r="C77" s="106" t="s">
        <v>166</v>
      </c>
      <c r="D77" s="108" t="s">
        <v>67</v>
      </c>
      <c r="E77" s="107" t="s">
        <v>11</v>
      </c>
      <c r="F77" s="108" t="s">
        <v>27</v>
      </c>
      <c r="G77" s="87">
        <v>20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168</v>
      </c>
      <c r="B82" s="19" t="s">
        <v>169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170</v>
      </c>
      <c r="B83" s="14" t="s">
        <v>171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172</v>
      </c>
      <c r="B84" s="38" t="s">
        <v>173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114</v>
      </c>
      <c r="D86" s="50" t="s">
        <v>83</v>
      </c>
      <c r="E86" s="117" t="s">
        <v>174</v>
      </c>
      <c r="F86" s="117"/>
      <c r="G86" s="117"/>
      <c r="H86" s="118" t="s">
        <v>175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104</v>
      </c>
      <c r="C87" s="52" t="s">
        <v>168</v>
      </c>
      <c r="D87" s="119" t="s">
        <v>170</v>
      </c>
      <c r="E87" s="52" t="s">
        <v>12</v>
      </c>
      <c r="F87" s="52" t="s">
        <v>19</v>
      </c>
      <c r="G87" s="52" t="s">
        <v>27</v>
      </c>
      <c r="H87" s="120" t="s">
        <v>176</v>
      </c>
      <c r="I87" s="52" t="s">
        <v>177</v>
      </c>
      <c r="J87" s="52" t="s">
        <v>178</v>
      </c>
      <c r="K87" s="52" t="s">
        <v>179</v>
      </c>
      <c r="L87" s="52" t="s">
        <v>180</v>
      </c>
      <c r="M87" s="52" t="s">
        <v>181</v>
      </c>
      <c r="N87" s="52" t="s">
        <v>182</v>
      </c>
      <c r="O87" s="52" t="s">
        <v>183</v>
      </c>
      <c r="P87" s="52" t="s">
        <v>184</v>
      </c>
      <c r="Q87" s="52" t="s">
        <v>185</v>
      </c>
      <c r="R87" s="52" t="s">
        <v>186</v>
      </c>
      <c r="S87" s="52" t="s">
        <v>187</v>
      </c>
      <c r="T87" s="76"/>
      <c r="U87" s="76"/>
    </row>
    <row r="88" spans="1:21" ht="14.25">
      <c r="A88" s="81" t="str">
        <f>A66</f>
        <v>06190700</v>
      </c>
      <c r="B88" s="105">
        <f>B66</f>
        <v>40345</v>
      </c>
      <c r="C88" s="121" t="s">
        <v>188</v>
      </c>
      <c r="D88" s="122">
        <v>212</v>
      </c>
      <c r="E88" s="123">
        <v>15</v>
      </c>
      <c r="F88" s="124"/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06190700</v>
      </c>
      <c r="B89" s="110">
        <f t="shared" si="3"/>
        <v>40345</v>
      </c>
      <c r="C89" s="121" t="s">
        <v>189</v>
      </c>
      <c r="D89" s="122">
        <v>200</v>
      </c>
      <c r="E89" s="123">
        <v>1</v>
      </c>
      <c r="F89" s="124">
        <v>1</v>
      </c>
      <c r="G89" s="125">
        <v>7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06190700</v>
      </c>
      <c r="B90" s="110">
        <f t="shared" si="3"/>
        <v>40345</v>
      </c>
      <c r="C90" s="121" t="s">
        <v>190</v>
      </c>
      <c r="D90" s="122">
        <v>239</v>
      </c>
      <c r="E90" s="123">
        <v>1</v>
      </c>
      <c r="F90" s="124"/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06190700</v>
      </c>
      <c r="B91" s="110">
        <f t="shared" si="3"/>
        <v>40345</v>
      </c>
      <c r="C91" s="121" t="s">
        <v>191</v>
      </c>
      <c r="D91" s="122">
        <v>245</v>
      </c>
      <c r="E91" s="123"/>
      <c r="F91" s="124">
        <v>1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06190700</v>
      </c>
      <c r="B92" s="110">
        <f t="shared" si="3"/>
        <v>40345</v>
      </c>
      <c r="C92" s="121" t="s">
        <v>192</v>
      </c>
      <c r="D92" s="122">
        <v>363</v>
      </c>
      <c r="E92" s="123">
        <v>4</v>
      </c>
      <c r="F92" s="124"/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06190700</v>
      </c>
      <c r="B93" s="110">
        <f t="shared" si="3"/>
        <v>40345</v>
      </c>
      <c r="C93" s="121" t="s">
        <v>193</v>
      </c>
      <c r="D93" s="122">
        <v>364</v>
      </c>
      <c r="E93" s="123">
        <v>23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06190700</v>
      </c>
      <c r="B94" s="110">
        <f t="shared" si="3"/>
        <v>40345</v>
      </c>
      <c r="C94" s="121" t="s">
        <v>194</v>
      </c>
      <c r="D94" s="122">
        <v>387</v>
      </c>
      <c r="E94" s="123">
        <v>3</v>
      </c>
      <c r="F94" s="124">
        <v>5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06190700</v>
      </c>
      <c r="B95" s="110">
        <f t="shared" si="3"/>
        <v>40345</v>
      </c>
      <c r="C95" s="121" t="s">
        <v>195</v>
      </c>
      <c r="D95" s="122">
        <v>457</v>
      </c>
      <c r="E95" s="123"/>
      <c r="F95" s="124">
        <v>5</v>
      </c>
      <c r="G95" s="125">
        <v>43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06190700</v>
      </c>
      <c r="B96" s="110">
        <f t="shared" si="3"/>
        <v>40345</v>
      </c>
      <c r="C96" s="121" t="s">
        <v>196</v>
      </c>
      <c r="D96" s="122">
        <v>719</v>
      </c>
      <c r="E96" s="123"/>
      <c r="F96" s="124"/>
      <c r="G96" s="125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06190700</v>
      </c>
      <c r="B97" s="110">
        <f t="shared" si="3"/>
        <v>40345</v>
      </c>
      <c r="C97" s="121" t="s">
        <v>197</v>
      </c>
      <c r="D97" s="122">
        <v>722</v>
      </c>
      <c r="E97" s="123"/>
      <c r="F97" s="124">
        <v>3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06190700</v>
      </c>
      <c r="B98" s="110">
        <f t="shared" si="3"/>
        <v>40345</v>
      </c>
      <c r="C98" s="121" t="s">
        <v>198</v>
      </c>
      <c r="D98" s="122">
        <v>622</v>
      </c>
      <c r="E98" s="123">
        <v>15</v>
      </c>
      <c r="F98" s="124">
        <v>1</v>
      </c>
      <c r="G98" s="125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06190700</v>
      </c>
      <c r="B99" s="110">
        <f t="shared" si="3"/>
        <v>40345</v>
      </c>
      <c r="C99" s="121" t="s">
        <v>199</v>
      </c>
      <c r="D99" s="122">
        <v>514</v>
      </c>
      <c r="E99" s="123">
        <v>1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06190700</v>
      </c>
      <c r="B100" s="110">
        <f t="shared" si="3"/>
        <v>40345</v>
      </c>
      <c r="C100" s="121" t="s">
        <v>200</v>
      </c>
      <c r="D100" s="122">
        <v>518</v>
      </c>
      <c r="E100" s="123">
        <v>4</v>
      </c>
      <c r="F100" s="124">
        <v>2</v>
      </c>
      <c r="G100" s="125">
        <v>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06190700</v>
      </c>
      <c r="B101" s="110">
        <f t="shared" si="3"/>
        <v>40345</v>
      </c>
      <c r="C101" s="121" t="s">
        <v>201</v>
      </c>
      <c r="D101" s="122">
        <v>571</v>
      </c>
      <c r="E101" s="123">
        <v>1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06190700</v>
      </c>
      <c r="B102" s="110">
        <f t="shared" si="3"/>
        <v>40345</v>
      </c>
      <c r="C102" s="121" t="s">
        <v>202</v>
      </c>
      <c r="D102" s="122">
        <v>847</v>
      </c>
      <c r="E102" s="123">
        <v>2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06190700</v>
      </c>
      <c r="B103" s="110">
        <f t="shared" si="3"/>
        <v>40345</v>
      </c>
      <c r="C103" s="121" t="s">
        <v>203</v>
      </c>
      <c r="D103" s="122">
        <v>807</v>
      </c>
      <c r="E103" s="123">
        <v>370</v>
      </c>
      <c r="F103" s="124">
        <v>200</v>
      </c>
      <c r="G103" s="125">
        <v>4800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06190700</v>
      </c>
      <c r="B104" s="110">
        <f t="shared" si="3"/>
        <v>40345</v>
      </c>
      <c r="C104" s="121" t="s">
        <v>204</v>
      </c>
      <c r="D104" s="122">
        <v>801</v>
      </c>
      <c r="E104" s="123">
        <v>410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06190700</v>
      </c>
      <c r="B105" s="110">
        <f t="shared" si="3"/>
        <v>40345</v>
      </c>
      <c r="C105" s="121" t="s">
        <v>205</v>
      </c>
      <c r="D105" s="122">
        <v>753</v>
      </c>
      <c r="E105" s="123"/>
      <c r="F105" s="124">
        <v>1</v>
      </c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06190700</v>
      </c>
      <c r="B106" s="110">
        <f t="shared" si="3"/>
        <v>40345</v>
      </c>
      <c r="C106" s="121" t="s">
        <v>206</v>
      </c>
      <c r="D106" s="122">
        <v>650</v>
      </c>
      <c r="E106" s="123">
        <v>1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06190700</v>
      </c>
      <c r="B107" s="110">
        <f t="shared" si="3"/>
        <v>40345</v>
      </c>
      <c r="C107" s="121" t="s">
        <v>207</v>
      </c>
      <c r="D107" s="122">
        <v>658</v>
      </c>
      <c r="E107" s="123"/>
      <c r="F107" s="124"/>
      <c r="G107" s="125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06190700</v>
      </c>
      <c r="B108" s="110">
        <f t="shared" si="3"/>
        <v>40345</v>
      </c>
      <c r="C108" s="121" t="s">
        <v>208</v>
      </c>
      <c r="D108" s="122">
        <v>2611</v>
      </c>
      <c r="E108" s="123">
        <v>15</v>
      </c>
      <c r="F108" s="124">
        <v>35</v>
      </c>
      <c r="G108" s="125">
        <v>17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06190700</v>
      </c>
      <c r="B109" s="110">
        <f t="shared" si="4"/>
        <v>40345</v>
      </c>
      <c r="C109" s="121" t="s">
        <v>209</v>
      </c>
      <c r="D109" s="122">
        <v>880</v>
      </c>
      <c r="E109" s="123">
        <v>8</v>
      </c>
      <c r="F109" s="124">
        <v>1</v>
      </c>
      <c r="G109" s="125">
        <v>11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06190700</v>
      </c>
      <c r="B110" s="110">
        <f t="shared" si="4"/>
        <v>40345</v>
      </c>
      <c r="C110" s="121" t="s">
        <v>210</v>
      </c>
      <c r="D110" s="122">
        <v>887</v>
      </c>
      <c r="E110" s="123"/>
      <c r="F110" s="124"/>
      <c r="G110" s="125">
        <v>47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06190700</v>
      </c>
      <c r="B111" s="110">
        <f t="shared" si="4"/>
        <v>40345</v>
      </c>
      <c r="C111" s="121" t="s">
        <v>211</v>
      </c>
      <c r="D111" s="122">
        <v>892</v>
      </c>
      <c r="E111" s="123">
        <v>680</v>
      </c>
      <c r="F111" s="124">
        <v>520</v>
      </c>
      <c r="G111" s="125">
        <v>51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06190700</v>
      </c>
      <c r="B112" s="110">
        <f t="shared" si="4"/>
        <v>40345</v>
      </c>
      <c r="C112" s="121" t="s">
        <v>212</v>
      </c>
      <c r="D112" s="122">
        <v>4202</v>
      </c>
      <c r="E112" s="123"/>
      <c r="F112" s="124"/>
      <c r="G112" s="125">
        <v>21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06190700</v>
      </c>
      <c r="B113" s="110">
        <f t="shared" si="4"/>
        <v>40345</v>
      </c>
      <c r="C113" s="121" t="s">
        <v>213</v>
      </c>
      <c r="D113" s="122">
        <v>3127</v>
      </c>
      <c r="E113" s="123" t="s">
        <v>214</v>
      </c>
      <c r="F113" s="124"/>
      <c r="G113" s="125" t="s">
        <v>214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06190700</v>
      </c>
      <c r="B114" s="110">
        <f t="shared" si="4"/>
        <v>40345</v>
      </c>
      <c r="C114" s="121" t="s">
        <v>215</v>
      </c>
      <c r="D114" s="122">
        <v>3170</v>
      </c>
      <c r="E114" s="123" t="s">
        <v>214</v>
      </c>
      <c r="F114" s="124"/>
      <c r="G114" s="125" t="s">
        <v>214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06190700</v>
      </c>
      <c r="B115" s="110">
        <f t="shared" si="4"/>
        <v>40345</v>
      </c>
      <c r="C115" s="121" t="s">
        <v>216</v>
      </c>
      <c r="D115" s="122">
        <v>906</v>
      </c>
      <c r="E115" s="123" t="s">
        <v>214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06190700</v>
      </c>
      <c r="B116" s="110">
        <f t="shared" si="4"/>
        <v>40345</v>
      </c>
      <c r="C116" s="121" t="s">
        <v>217</v>
      </c>
      <c r="D116" s="122">
        <v>1042</v>
      </c>
      <c r="E116" s="123"/>
      <c r="F116" s="124">
        <v>1</v>
      </c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06190700</v>
      </c>
      <c r="B117" s="110">
        <f t="shared" si="4"/>
        <v>40345</v>
      </c>
      <c r="C117" s="121" t="s">
        <v>218</v>
      </c>
      <c r="D117" s="122">
        <v>1043</v>
      </c>
      <c r="E117" s="123"/>
      <c r="F117" s="124"/>
      <c r="G117" s="125">
        <v>242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06190700</v>
      </c>
      <c r="B118" s="110">
        <f t="shared" si="4"/>
        <v>40345</v>
      </c>
      <c r="C118" s="121" t="s">
        <v>219</v>
      </c>
      <c r="D118" s="122">
        <v>994</v>
      </c>
      <c r="E118" s="123">
        <v>25</v>
      </c>
      <c r="F118" s="124">
        <v>2</v>
      </c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06190700</v>
      </c>
      <c r="B119" s="110">
        <f t="shared" si="4"/>
        <v>40345</v>
      </c>
      <c r="C119" s="121" t="s">
        <v>220</v>
      </c>
      <c r="D119" s="122">
        <v>1004</v>
      </c>
      <c r="E119" s="123">
        <v>1</v>
      </c>
      <c r="F119" s="124">
        <v>1</v>
      </c>
      <c r="G119" s="125">
        <v>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06190700</v>
      </c>
      <c r="B120" s="110">
        <f t="shared" si="4"/>
        <v>40345</v>
      </c>
      <c r="C120" s="121" t="s">
        <v>221</v>
      </c>
      <c r="D120" s="122">
        <v>1009</v>
      </c>
      <c r="E120" s="123">
        <v>1</v>
      </c>
      <c r="F120" s="124">
        <v>40</v>
      </c>
      <c r="G120" s="125">
        <v>180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06190700</v>
      </c>
      <c r="B121" s="110">
        <f t="shared" si="4"/>
        <v>40345</v>
      </c>
      <c r="C121" s="121" t="s">
        <v>222</v>
      </c>
      <c r="D121" s="122">
        <v>928</v>
      </c>
      <c r="E121" s="123">
        <v>98</v>
      </c>
      <c r="F121" s="124">
        <v>30</v>
      </c>
      <c r="G121" s="125">
        <v>131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06190700</v>
      </c>
      <c r="B122" s="110">
        <f t="shared" si="4"/>
        <v>40345</v>
      </c>
      <c r="C122" s="121" t="s">
        <v>223</v>
      </c>
      <c r="D122" s="122">
        <v>908</v>
      </c>
      <c r="E122" s="123">
        <v>2</v>
      </c>
      <c r="F122" s="124">
        <v>2</v>
      </c>
      <c r="G122" s="125">
        <v>5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06190700</v>
      </c>
      <c r="B123" s="110">
        <f t="shared" si="4"/>
        <v>40345</v>
      </c>
      <c r="C123" s="121" t="s">
        <v>224</v>
      </c>
      <c r="D123" s="122">
        <v>933</v>
      </c>
      <c r="E123" s="123">
        <v>2</v>
      </c>
      <c r="F123" s="124">
        <v>1</v>
      </c>
      <c r="G123" s="125">
        <v>7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06190700</v>
      </c>
      <c r="B124" s="110">
        <f t="shared" si="4"/>
        <v>40345</v>
      </c>
      <c r="C124" s="121" t="s">
        <v>225</v>
      </c>
      <c r="D124" s="122">
        <v>1061</v>
      </c>
      <c r="E124" s="123">
        <v>1</v>
      </c>
      <c r="F124" s="124"/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06190700</v>
      </c>
      <c r="B125" s="110">
        <f t="shared" si="4"/>
        <v>40345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06190700</v>
      </c>
      <c r="B126" s="110">
        <f t="shared" si="4"/>
        <v>40345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06190700</v>
      </c>
      <c r="B127" s="110">
        <f t="shared" si="4"/>
        <v>40345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06190700</v>
      </c>
      <c r="B128" s="110">
        <f t="shared" si="4"/>
        <v>40345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06190700</v>
      </c>
      <c r="B129" s="110">
        <f t="shared" si="5"/>
        <v>40345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06190700</v>
      </c>
      <c r="B130" s="110">
        <f t="shared" si="5"/>
        <v>40345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06190700</v>
      </c>
      <c r="B131" s="110">
        <f t="shared" si="5"/>
        <v>40345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06190700</v>
      </c>
      <c r="B132" s="110">
        <f t="shared" si="5"/>
        <v>40345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06190700</v>
      </c>
      <c r="B133" s="110">
        <f t="shared" si="5"/>
        <v>40345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06190700</v>
      </c>
      <c r="B134" s="110">
        <f t="shared" si="5"/>
        <v>40345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06190700</v>
      </c>
      <c r="B135" s="110">
        <f t="shared" si="5"/>
        <v>40345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06190700</v>
      </c>
      <c r="B136" s="110">
        <f t="shared" si="5"/>
        <v>40345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06190700</v>
      </c>
      <c r="B137" s="110">
        <f t="shared" si="5"/>
        <v>40345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06190700</v>
      </c>
      <c r="B138" s="110">
        <f t="shared" si="5"/>
        <v>40345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06190700</v>
      </c>
      <c r="B139" s="110">
        <f t="shared" si="5"/>
        <v>40345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06190700</v>
      </c>
      <c r="B140" s="110">
        <f t="shared" si="5"/>
        <v>40345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06190700</v>
      </c>
      <c r="B141" s="110">
        <f t="shared" si="5"/>
        <v>40345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06190700</v>
      </c>
      <c r="B142" s="110">
        <f t="shared" si="5"/>
        <v>40345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06190700</v>
      </c>
      <c r="B143" s="110">
        <f t="shared" si="5"/>
        <v>40345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06190700</v>
      </c>
      <c r="B144" s="110">
        <f t="shared" si="5"/>
        <v>40345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06190700</v>
      </c>
      <c r="B145" s="110">
        <f t="shared" si="5"/>
        <v>40345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06190700</v>
      </c>
      <c r="B146" s="110">
        <f t="shared" si="5"/>
        <v>40345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06190700</v>
      </c>
      <c r="B147" s="110">
        <f t="shared" si="5"/>
        <v>40345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06190700</v>
      </c>
      <c r="B148" s="110">
        <f t="shared" si="5"/>
        <v>40345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06190700</v>
      </c>
      <c r="B149" s="110">
        <f t="shared" si="6"/>
        <v>40345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06190700</v>
      </c>
      <c r="B150" s="110">
        <f t="shared" si="6"/>
        <v>40345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06190700</v>
      </c>
      <c r="B151" s="110">
        <f t="shared" si="6"/>
        <v>40345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06190700</v>
      </c>
      <c r="B152" s="110">
        <f t="shared" si="6"/>
        <v>40345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06190700</v>
      </c>
      <c r="B153" s="110">
        <f t="shared" si="6"/>
        <v>40345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06190700</v>
      </c>
      <c r="B154" s="110">
        <f t="shared" si="6"/>
        <v>40345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06190700</v>
      </c>
      <c r="B155" s="110">
        <f t="shared" si="6"/>
        <v>40345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06190700</v>
      </c>
      <c r="B156" s="110">
        <f t="shared" si="6"/>
        <v>40345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06190700</v>
      </c>
      <c r="B157" s="110">
        <f t="shared" si="6"/>
        <v>40345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06190700</v>
      </c>
      <c r="B158" s="110">
        <f t="shared" si="6"/>
        <v>40345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06190700</v>
      </c>
      <c r="B159" s="110">
        <f t="shared" si="6"/>
        <v>40345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06190700</v>
      </c>
      <c r="B160" s="110">
        <f t="shared" si="6"/>
        <v>40345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06190700</v>
      </c>
      <c r="B161" s="110">
        <f t="shared" si="6"/>
        <v>40345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06190700</v>
      </c>
      <c r="B162" s="110">
        <f t="shared" si="6"/>
        <v>40345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06190700</v>
      </c>
      <c r="B163" s="110">
        <f t="shared" si="6"/>
        <v>40345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06190700</v>
      </c>
      <c r="B164" s="110">
        <f t="shared" si="6"/>
        <v>40345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06190700</v>
      </c>
      <c r="B165" s="110">
        <f t="shared" si="6"/>
        <v>40345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06190700</v>
      </c>
      <c r="B166" s="110">
        <f t="shared" si="6"/>
        <v>40345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06190700</v>
      </c>
      <c r="B167" s="110">
        <f t="shared" si="6"/>
        <v>40345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06190700</v>
      </c>
      <c r="B168" s="110">
        <f t="shared" si="6"/>
        <v>40345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06190700</v>
      </c>
      <c r="B169" s="110">
        <f t="shared" si="7"/>
        <v>40345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06190700</v>
      </c>
      <c r="B170" s="110">
        <f t="shared" si="7"/>
        <v>40345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06190700</v>
      </c>
      <c r="B171" s="110">
        <f t="shared" si="7"/>
        <v>40345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06190700</v>
      </c>
      <c r="B172" s="110">
        <f t="shared" si="7"/>
        <v>40345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06190700</v>
      </c>
      <c r="B173" s="110">
        <f t="shared" si="7"/>
        <v>40345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06190700</v>
      </c>
      <c r="B174" s="110">
        <f t="shared" si="7"/>
        <v>40345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06190700</v>
      </c>
      <c r="B175" s="110">
        <f t="shared" si="7"/>
        <v>40345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06190700</v>
      </c>
      <c r="B176" s="110">
        <f t="shared" si="7"/>
        <v>40345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06190700</v>
      </c>
      <c r="B177" s="110">
        <f t="shared" si="7"/>
        <v>40345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06190700</v>
      </c>
      <c r="B178" s="110">
        <f t="shared" si="7"/>
        <v>40345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06190700</v>
      </c>
      <c r="B179" s="110">
        <f t="shared" si="7"/>
        <v>40345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06190700</v>
      </c>
      <c r="B180" s="110">
        <f t="shared" si="7"/>
        <v>40345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06190700</v>
      </c>
      <c r="B181" s="110">
        <f t="shared" si="7"/>
        <v>40345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06190700</v>
      </c>
      <c r="B182" s="110">
        <f t="shared" si="7"/>
        <v>40345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06190700</v>
      </c>
      <c r="B183" s="110">
        <f t="shared" si="7"/>
        <v>40345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06190700</v>
      </c>
      <c r="B184" s="110">
        <f t="shared" si="7"/>
        <v>40345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06190700</v>
      </c>
      <c r="B185" s="110">
        <f t="shared" si="7"/>
        <v>40345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06190700</v>
      </c>
      <c r="B186" s="110">
        <f t="shared" si="7"/>
        <v>40345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06190700</v>
      </c>
      <c r="B187" s="110">
        <f t="shared" si="7"/>
        <v>40345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06190700</v>
      </c>
      <c r="B188" s="110">
        <f t="shared" si="7"/>
        <v>40345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06190700</v>
      </c>
      <c r="B189" s="110">
        <f t="shared" si="8"/>
        <v>40345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06190700</v>
      </c>
      <c r="B190" s="110">
        <f t="shared" si="8"/>
        <v>40345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06190700</v>
      </c>
      <c r="B191" s="110">
        <f t="shared" si="8"/>
        <v>40345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06190700</v>
      </c>
      <c r="B192" s="110">
        <f t="shared" si="8"/>
        <v>40345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06190700</v>
      </c>
      <c r="B193" s="110">
        <f t="shared" si="8"/>
        <v>40345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06190700</v>
      </c>
      <c r="B194" s="110">
        <f t="shared" si="8"/>
        <v>40345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06190700</v>
      </c>
      <c r="B195" s="110">
        <f t="shared" si="8"/>
        <v>40345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06190700</v>
      </c>
      <c r="B196" s="110">
        <f t="shared" si="8"/>
        <v>40345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06190700</v>
      </c>
      <c r="B197" s="110">
        <f t="shared" si="8"/>
        <v>40345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06190700</v>
      </c>
      <c r="B198" s="110">
        <f t="shared" si="8"/>
        <v>40345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06190700</v>
      </c>
      <c r="B199" s="110">
        <f t="shared" si="8"/>
        <v>40345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06190700</v>
      </c>
      <c r="B200" s="110">
        <f t="shared" si="8"/>
        <v>40345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06190700</v>
      </c>
      <c r="B201" s="110">
        <f t="shared" si="8"/>
        <v>40345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06190700</v>
      </c>
      <c r="B202" s="110">
        <f t="shared" si="8"/>
        <v>40345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06190700</v>
      </c>
      <c r="B203" s="110">
        <f t="shared" si="8"/>
        <v>40345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06190700</v>
      </c>
      <c r="B204" s="110">
        <f t="shared" si="8"/>
        <v>40345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06190700</v>
      </c>
      <c r="B205" s="110">
        <f t="shared" si="8"/>
        <v>40345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06190700</v>
      </c>
      <c r="B206" s="110">
        <f t="shared" si="8"/>
        <v>40345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06190700</v>
      </c>
      <c r="B207" s="110">
        <f t="shared" si="8"/>
        <v>40345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06190700</v>
      </c>
      <c r="B208" s="110">
        <f t="shared" si="8"/>
        <v>40345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06190700</v>
      </c>
      <c r="B209" s="110">
        <f t="shared" si="9"/>
        <v>40345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06190700</v>
      </c>
      <c r="B210" s="110">
        <f t="shared" si="9"/>
        <v>40345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06190700</v>
      </c>
      <c r="B211" s="110">
        <f t="shared" si="9"/>
        <v>40345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06190700</v>
      </c>
      <c r="B212" s="110">
        <f t="shared" si="9"/>
        <v>40345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06190700</v>
      </c>
      <c r="B213" s="110">
        <f t="shared" si="9"/>
        <v>40345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06190700</v>
      </c>
      <c r="B214" s="110">
        <f t="shared" si="9"/>
        <v>40345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06190700</v>
      </c>
      <c r="B215" s="110">
        <f t="shared" si="9"/>
        <v>40345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06190700</v>
      </c>
      <c r="B216" s="110">
        <f t="shared" si="9"/>
        <v>40345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06190700</v>
      </c>
      <c r="B217" s="110">
        <f t="shared" si="9"/>
        <v>40345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06190700</v>
      </c>
      <c r="B218" s="110">
        <f t="shared" si="9"/>
        <v>40345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06190700</v>
      </c>
      <c r="B219" s="110">
        <f t="shared" si="9"/>
        <v>40345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06190700</v>
      </c>
      <c r="B220" s="110">
        <f t="shared" si="9"/>
        <v>40345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06190700</v>
      </c>
      <c r="B221" s="110">
        <f t="shared" si="9"/>
        <v>40345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06190700</v>
      </c>
      <c r="B222" s="110">
        <f t="shared" si="9"/>
        <v>40345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06190700</v>
      </c>
      <c r="B223" s="110">
        <f t="shared" si="9"/>
        <v>40345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06190700</v>
      </c>
      <c r="B224" s="110">
        <f t="shared" si="9"/>
        <v>40345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06190700</v>
      </c>
      <c r="B225" s="110">
        <f t="shared" si="9"/>
        <v>40345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06190700</v>
      </c>
      <c r="B226" s="110">
        <f t="shared" si="9"/>
        <v>40345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06190700</v>
      </c>
      <c r="B227" s="110">
        <f t="shared" si="9"/>
        <v>40345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06190700</v>
      </c>
      <c r="B228" s="110">
        <f t="shared" si="9"/>
        <v>40345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06190700</v>
      </c>
      <c r="B229" s="110">
        <f t="shared" si="10"/>
        <v>40345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06190700</v>
      </c>
      <c r="B230" s="110">
        <f t="shared" si="10"/>
        <v>40345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06190700</v>
      </c>
      <c r="B231" s="110">
        <f t="shared" si="10"/>
        <v>40345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06190700</v>
      </c>
      <c r="B232" s="110">
        <f t="shared" si="10"/>
        <v>40345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06190700</v>
      </c>
      <c r="B233" s="110">
        <f t="shared" si="10"/>
        <v>40345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06190700</v>
      </c>
      <c r="B234" s="110">
        <f t="shared" si="10"/>
        <v>40345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06190700</v>
      </c>
      <c r="B235" s="110">
        <f t="shared" si="10"/>
        <v>40345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06190700</v>
      </c>
      <c r="B236" s="110">
        <f t="shared" si="10"/>
        <v>40345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06190700</v>
      </c>
      <c r="B237" s="110">
        <f t="shared" si="10"/>
        <v>40345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06190700</v>
      </c>
      <c r="B238" s="110">
        <f t="shared" si="10"/>
        <v>40345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06190700</v>
      </c>
      <c r="B239" s="110">
        <f t="shared" si="10"/>
        <v>40345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06190700</v>
      </c>
      <c r="B240" s="110">
        <f t="shared" si="10"/>
        <v>40345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06190700</v>
      </c>
      <c r="B241" s="110">
        <f t="shared" si="10"/>
        <v>40345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06190700</v>
      </c>
      <c r="B242" s="110">
        <f t="shared" si="10"/>
        <v>40345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06190700</v>
      </c>
      <c r="B243" s="110">
        <f t="shared" si="10"/>
        <v>40345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26"/>
      <c r="D244" s="126"/>
      <c r="E244" s="126"/>
      <c r="F244" s="127"/>
      <c r="G244" s="127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76"/>
      <c r="U244" s="76"/>
    </row>
    <row r="245" spans="3:21" ht="12.75">
      <c r="C245" s="126"/>
      <c r="D245" s="126"/>
      <c r="E245" s="126"/>
      <c r="F245" s="127"/>
      <c r="G245" s="127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76"/>
      <c r="U245" s="76"/>
    </row>
    <row r="246" spans="3:21" ht="12.75">
      <c r="C246" s="126"/>
      <c r="D246" s="126"/>
      <c r="E246" s="126"/>
      <c r="F246" s="127"/>
      <c r="G246" s="127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76"/>
      <c r="U246" s="76"/>
    </row>
    <row r="247" spans="3:21" ht="12.75">
      <c r="C247" s="126"/>
      <c r="D247" s="126"/>
      <c r="E247" s="126"/>
      <c r="F247" s="127"/>
      <c r="G247" s="127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76"/>
      <c r="U247" s="76"/>
    </row>
    <row r="248" spans="3:21" ht="12.75">
      <c r="C248" s="126"/>
      <c r="D248" s="126"/>
      <c r="E248" s="126"/>
      <c r="F248" s="127"/>
      <c r="G248" s="127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76"/>
      <c r="U248" s="76"/>
    </row>
    <row r="249" spans="3:21" ht="12.75">
      <c r="C249" s="126"/>
      <c r="D249" s="126"/>
      <c r="E249" s="126"/>
      <c r="F249" s="127"/>
      <c r="G249" s="127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76"/>
      <c r="U249" s="76"/>
    </row>
    <row r="250" spans="3:21" ht="12.75">
      <c r="C250" s="126"/>
      <c r="D250" s="126"/>
      <c r="E250" s="126"/>
      <c r="F250" s="127"/>
      <c r="G250" s="127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76"/>
      <c r="U250" s="76"/>
    </row>
    <row r="251" spans="3:21" ht="12.75">
      <c r="C251" s="126"/>
      <c r="D251" s="126"/>
      <c r="E251" s="126"/>
      <c r="F251" s="127"/>
      <c r="G251" s="127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76"/>
      <c r="U251" s="76"/>
    </row>
    <row r="252" spans="3:21" ht="12.75">
      <c r="C252" s="126"/>
      <c r="D252" s="126"/>
      <c r="E252" s="126"/>
      <c r="F252" s="127"/>
      <c r="G252" s="127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76"/>
      <c r="U252" s="76"/>
    </row>
    <row r="253" spans="3:21" ht="12.75">
      <c r="C253" s="126"/>
      <c r="D253" s="126"/>
      <c r="E253" s="126"/>
      <c r="F253" s="127"/>
      <c r="G253" s="127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76"/>
      <c r="U253" s="76"/>
    </row>
    <row r="254" spans="3:21" ht="12.75">
      <c r="C254" s="126"/>
      <c r="D254" s="126"/>
      <c r="E254" s="126"/>
      <c r="F254" s="127"/>
      <c r="G254" s="127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76"/>
      <c r="U254" s="76"/>
    </row>
    <row r="255" spans="3:21" ht="12.75">
      <c r="C255" s="126"/>
      <c r="D255" s="126"/>
      <c r="E255" s="126"/>
      <c r="F255" s="127"/>
      <c r="G255" s="127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76"/>
      <c r="U255" s="76"/>
    </row>
    <row r="256" spans="3:21" ht="12.75">
      <c r="C256" s="126"/>
      <c r="D256" s="126"/>
      <c r="E256" s="126"/>
      <c r="F256" s="127"/>
      <c r="G256" s="127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76"/>
      <c r="U256" s="76"/>
    </row>
    <row r="257" spans="3:21" ht="12.75">
      <c r="C257" s="126"/>
      <c r="D257" s="126"/>
      <c r="E257" s="126"/>
      <c r="F257" s="127"/>
      <c r="G257" s="127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76"/>
      <c r="U257" s="76"/>
    </row>
    <row r="258" spans="3:21" ht="12.75">
      <c r="C258" s="126"/>
      <c r="D258" s="126"/>
      <c r="E258" s="126"/>
      <c r="F258" s="127"/>
      <c r="G258" s="127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76"/>
      <c r="U258" s="76"/>
    </row>
    <row r="259" spans="3:21" ht="12.75">
      <c r="C259" s="126"/>
      <c r="D259" s="126"/>
      <c r="E259" s="126"/>
      <c r="F259" s="127"/>
      <c r="G259" s="127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76"/>
      <c r="U259" s="76"/>
    </row>
    <row r="260" spans="3:21" ht="12.75">
      <c r="C260" s="126"/>
      <c r="D260" s="126"/>
      <c r="E260" s="126"/>
      <c r="F260" s="127"/>
      <c r="G260" s="127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76"/>
      <c r="U260" s="76"/>
    </row>
    <row r="261" spans="3:21" ht="12.75">
      <c r="C261" s="126"/>
      <c r="D261" s="126"/>
      <c r="E261" s="126"/>
      <c r="F261" s="127"/>
      <c r="G261" s="127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76"/>
      <c r="U261" s="76"/>
    </row>
    <row r="262" spans="3:21" ht="12.75">
      <c r="C262" s="126"/>
      <c r="D262" s="126"/>
      <c r="E262" s="126"/>
      <c r="F262" s="127"/>
      <c r="G262" s="127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76"/>
      <c r="U262" s="76"/>
    </row>
    <row r="263" spans="3:21" ht="12.75">
      <c r="C263" s="126"/>
      <c r="D263" s="126"/>
      <c r="E263" s="126"/>
      <c r="F263" s="127"/>
      <c r="G263" s="127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76"/>
      <c r="U263" s="76"/>
    </row>
    <row r="264" spans="3:21" ht="12.75">
      <c r="C264" s="126"/>
      <c r="D264" s="126"/>
      <c r="E264" s="126"/>
      <c r="F264" s="127"/>
      <c r="G264" s="127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76"/>
      <c r="U264" s="76"/>
    </row>
    <row r="265" spans="3:21" ht="12.75">
      <c r="C265" s="126"/>
      <c r="D265" s="126"/>
      <c r="E265" s="126"/>
      <c r="F265" s="127"/>
      <c r="G265" s="127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76"/>
      <c r="U265" s="76"/>
    </row>
    <row r="266" spans="3:21" ht="12.75">
      <c r="C266" s="126"/>
      <c r="D266" s="126"/>
      <c r="E266" s="126"/>
      <c r="F266" s="127"/>
      <c r="G266" s="127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76"/>
      <c r="U266" s="76"/>
    </row>
    <row r="267" spans="3:21" ht="12.75">
      <c r="C267" s="126"/>
      <c r="D267" s="126"/>
      <c r="E267" s="126"/>
      <c r="F267" s="127"/>
      <c r="G267" s="127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76"/>
      <c r="U267" s="76"/>
    </row>
    <row r="268" spans="3:21" ht="12.75">
      <c r="C268" s="126"/>
      <c r="D268" s="126"/>
      <c r="E268" s="126"/>
      <c r="F268" s="127"/>
      <c r="G268" s="127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76"/>
      <c r="U268" s="76"/>
    </row>
    <row r="269" spans="3:21" ht="12.75">
      <c r="C269" s="126"/>
      <c r="D269" s="126"/>
      <c r="E269" s="126"/>
      <c r="F269" s="127"/>
      <c r="G269" s="127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76"/>
      <c r="U269" s="76"/>
    </row>
    <row r="270" spans="3:21" ht="12.75">
      <c r="C270" s="126"/>
      <c r="D270" s="126"/>
      <c r="E270" s="126"/>
      <c r="F270" s="127"/>
      <c r="G270" s="127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76"/>
      <c r="U270" s="76"/>
    </row>
    <row r="271" spans="3:21" ht="12.75">
      <c r="C271" s="126"/>
      <c r="D271" s="126"/>
      <c r="E271" s="126"/>
      <c r="F271" s="127"/>
      <c r="G271" s="127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76"/>
      <c r="U271" s="76"/>
    </row>
    <row r="272" spans="3:21" ht="12.75">
      <c r="C272" s="126"/>
      <c r="D272" s="126"/>
      <c r="E272" s="126"/>
      <c r="F272" s="127"/>
      <c r="G272" s="127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76"/>
      <c r="U272" s="76"/>
    </row>
    <row r="273" spans="3:21" ht="12.75">
      <c r="C273" s="126"/>
      <c r="D273" s="126"/>
      <c r="E273" s="126"/>
      <c r="F273" s="127"/>
      <c r="G273" s="127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76"/>
      <c r="U273" s="76"/>
    </row>
    <row r="274" spans="3:21" ht="12.75">
      <c r="C274" s="126"/>
      <c r="D274" s="126"/>
      <c r="E274" s="126"/>
      <c r="F274" s="127"/>
      <c r="G274" s="127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76"/>
      <c r="U274" s="76"/>
    </row>
    <row r="275" spans="3:21" ht="12.75">
      <c r="C275" s="126"/>
      <c r="D275" s="126"/>
      <c r="E275" s="126"/>
      <c r="F275" s="127"/>
      <c r="G275" s="127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76"/>
      <c r="U275" s="76"/>
    </row>
    <row r="276" spans="3:21" ht="12.75">
      <c r="C276" s="126"/>
      <c r="D276" s="126"/>
      <c r="E276" s="126"/>
      <c r="F276" s="127"/>
      <c r="G276" s="127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76"/>
      <c r="U276" s="76"/>
    </row>
    <row r="277" spans="3:21" ht="12.75">
      <c r="C277" s="126"/>
      <c r="D277" s="126"/>
      <c r="E277" s="126"/>
      <c r="F277" s="127"/>
      <c r="G277" s="127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76"/>
      <c r="U277" s="76"/>
    </row>
    <row r="278" spans="3:21" ht="12.75">
      <c r="C278" s="126"/>
      <c r="D278" s="126"/>
      <c r="E278" s="126"/>
      <c r="F278" s="127"/>
      <c r="G278" s="127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76"/>
      <c r="U278" s="76"/>
    </row>
    <row r="279" spans="3:21" ht="12.75">
      <c r="C279" s="126"/>
      <c r="D279" s="126"/>
      <c r="E279" s="126"/>
      <c r="F279" s="127"/>
      <c r="G279" s="127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76"/>
      <c r="U279" s="76"/>
    </row>
    <row r="280" spans="3:21" ht="12.75">
      <c r="C280" s="126"/>
      <c r="D280" s="126"/>
      <c r="E280" s="126"/>
      <c r="F280" s="127"/>
      <c r="G280" s="127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76"/>
      <c r="U280" s="76"/>
    </row>
    <row r="281" spans="3:21" ht="12.75">
      <c r="C281" s="126"/>
      <c r="D281" s="126"/>
      <c r="E281" s="126"/>
      <c r="F281" s="127"/>
      <c r="G281" s="127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76"/>
      <c r="U281" s="76"/>
    </row>
    <row r="282" spans="3:21" ht="12.75">
      <c r="C282" s="126"/>
      <c r="D282" s="126"/>
      <c r="E282" s="126"/>
      <c r="F282" s="127"/>
      <c r="G282" s="127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76"/>
      <c r="U282" s="76"/>
    </row>
    <row r="283" spans="3:21" ht="12.75">
      <c r="C283" s="126"/>
      <c r="D283" s="126"/>
      <c r="E283" s="126"/>
      <c r="F283" s="127"/>
      <c r="G283" s="127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76"/>
      <c r="U283" s="76"/>
    </row>
    <row r="284" spans="3:21" ht="12.75">
      <c r="C284" s="126"/>
      <c r="D284" s="126"/>
      <c r="E284" s="126"/>
      <c r="F284" s="127"/>
      <c r="G284" s="127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76"/>
      <c r="U284" s="76"/>
    </row>
    <row r="285" spans="3:21" ht="12.75">
      <c r="C285" s="126"/>
      <c r="D285" s="126"/>
      <c r="E285" s="126"/>
      <c r="F285" s="127"/>
      <c r="G285" s="127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76"/>
      <c r="U285" s="76"/>
    </row>
    <row r="286" spans="3:21" ht="12.75">
      <c r="C286" s="126"/>
      <c r="D286" s="126"/>
      <c r="E286" s="126"/>
      <c r="F286" s="127"/>
      <c r="G286" s="127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76"/>
      <c r="U286" s="76"/>
    </row>
    <row r="287" spans="3:21" ht="12.75">
      <c r="C287" s="126"/>
      <c r="D287" s="126"/>
      <c r="E287" s="126"/>
      <c r="F287" s="127"/>
      <c r="G287" s="127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76"/>
      <c r="U287" s="76"/>
    </row>
    <row r="288" spans="3:21" ht="12.75">
      <c r="C288" s="126"/>
      <c r="D288" s="126"/>
      <c r="E288" s="126"/>
      <c r="F288" s="127"/>
      <c r="G288" s="127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76"/>
      <c r="U288" s="76"/>
    </row>
    <row r="289" spans="3:21" ht="12.75">
      <c r="C289" s="126"/>
      <c r="D289" s="126"/>
      <c r="E289" s="126"/>
      <c r="F289" s="127"/>
      <c r="G289" s="127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76"/>
      <c r="U289" s="76"/>
    </row>
    <row r="290" spans="3:21" ht="12.75">
      <c r="C290" s="126"/>
      <c r="D290" s="126"/>
      <c r="E290" s="126"/>
      <c r="F290" s="127"/>
      <c r="G290" s="127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76"/>
      <c r="U290" s="76"/>
    </row>
    <row r="291" spans="3:21" ht="12.75">
      <c r="C291" s="126"/>
      <c r="D291" s="126"/>
      <c r="E291" s="126"/>
      <c r="F291" s="127"/>
      <c r="G291" s="127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76"/>
      <c r="U291" s="76"/>
    </row>
    <row r="292" spans="3:21" ht="12.75">
      <c r="C292" s="126"/>
      <c r="D292" s="126"/>
      <c r="E292" s="126"/>
      <c r="F292" s="127"/>
      <c r="G292" s="127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76"/>
      <c r="U292" s="76"/>
    </row>
    <row r="293" spans="3:21" ht="12.75">
      <c r="C293" s="126"/>
      <c r="D293" s="126"/>
      <c r="E293" s="126"/>
      <c r="F293" s="127"/>
      <c r="G293" s="127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76"/>
      <c r="U293" s="76"/>
    </row>
    <row r="294" spans="3:21" ht="12.75">
      <c r="C294" s="126"/>
      <c r="D294" s="126"/>
      <c r="E294" s="126"/>
      <c r="F294" s="127"/>
      <c r="G294" s="127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76"/>
      <c r="U294" s="76"/>
    </row>
    <row r="295" spans="3:21" ht="12.75">
      <c r="C295" s="126"/>
      <c r="D295" s="126"/>
      <c r="E295" s="126"/>
      <c r="F295" s="127"/>
      <c r="G295" s="127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76"/>
      <c r="U295" s="76"/>
    </row>
    <row r="296" spans="3:21" ht="12.75">
      <c r="C296" s="126"/>
      <c r="D296" s="126"/>
      <c r="E296" s="126"/>
      <c r="F296" s="127"/>
      <c r="G296" s="127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76"/>
      <c r="U296" s="76"/>
    </row>
    <row r="297" spans="3:21" ht="12.75">
      <c r="C297" s="126"/>
      <c r="D297" s="126"/>
      <c r="E297" s="126"/>
      <c r="F297" s="127"/>
      <c r="G297" s="127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76"/>
      <c r="U297" s="76"/>
    </row>
    <row r="298" spans="3:21" ht="12.75">
      <c r="C298" s="126"/>
      <c r="D298" s="126"/>
      <c r="E298" s="126"/>
      <c r="F298" s="127"/>
      <c r="G298" s="127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76"/>
      <c r="U298" s="76"/>
    </row>
    <row r="299" spans="3:21" ht="12.75">
      <c r="C299" s="126"/>
      <c r="D299" s="126"/>
      <c r="E299" s="126"/>
      <c r="F299" s="127"/>
      <c r="G299" s="127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76"/>
      <c r="U299" s="76"/>
    </row>
    <row r="300" spans="3:21" ht="12.75">
      <c r="C300" s="126"/>
      <c r="D300" s="126"/>
      <c r="E300" s="126"/>
      <c r="F300" s="127"/>
      <c r="G300" s="127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76"/>
      <c r="U300" s="76"/>
    </row>
    <row r="301" spans="3:21" ht="12.75">
      <c r="C301" s="126"/>
      <c r="D301" s="126"/>
      <c r="E301" s="126"/>
      <c r="F301" s="127"/>
      <c r="G301" s="127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76"/>
      <c r="U301" s="76"/>
    </row>
    <row r="302" spans="3:21" ht="12.75">
      <c r="C302" s="126"/>
      <c r="D302" s="126"/>
      <c r="E302" s="126"/>
      <c r="F302" s="127"/>
      <c r="G302" s="127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76"/>
      <c r="U302" s="76"/>
    </row>
    <row r="303" spans="3:21" ht="12.75">
      <c r="C303" s="126"/>
      <c r="D303" s="126"/>
      <c r="E303" s="126"/>
      <c r="F303" s="127"/>
      <c r="G303" s="127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76"/>
      <c r="U303" s="76"/>
    </row>
    <row r="304" spans="3:21" ht="12.75">
      <c r="C304" s="126"/>
      <c r="D304" s="126"/>
      <c r="E304" s="126"/>
      <c r="F304" s="127"/>
      <c r="G304" s="127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76"/>
      <c r="U304" s="76"/>
    </row>
    <row r="305" spans="3:21" ht="12.75">
      <c r="C305" s="126"/>
      <c r="D305" s="126"/>
      <c r="E305" s="126"/>
      <c r="F305" s="127"/>
      <c r="G305" s="127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76"/>
      <c r="U305" s="76"/>
    </row>
    <row r="306" spans="3:21" ht="12.75">
      <c r="C306" s="126"/>
      <c r="D306" s="126"/>
      <c r="E306" s="126"/>
      <c r="F306" s="127"/>
      <c r="G306" s="127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76"/>
      <c r="U306" s="76"/>
    </row>
    <row r="307" spans="3:21" ht="12.75">
      <c r="C307" s="126"/>
      <c r="D307" s="126"/>
      <c r="E307" s="126"/>
      <c r="F307" s="127"/>
      <c r="G307" s="127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76"/>
      <c r="U307" s="76"/>
    </row>
    <row r="308" spans="3:21" ht="12.75">
      <c r="C308" s="126"/>
      <c r="D308" s="126"/>
      <c r="E308" s="126"/>
      <c r="F308" s="127"/>
      <c r="G308" s="127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76"/>
      <c r="U308" s="76"/>
    </row>
    <row r="309" spans="3:21" ht="12.75">
      <c r="C309" s="126"/>
      <c r="D309" s="126"/>
      <c r="E309" s="126"/>
      <c r="F309" s="127"/>
      <c r="G309" s="127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76"/>
      <c r="U309" s="76"/>
    </row>
    <row r="310" spans="3:21" ht="12.75">
      <c r="C310" s="126"/>
      <c r="D310" s="126"/>
      <c r="E310" s="126"/>
      <c r="F310" s="127"/>
      <c r="G310" s="127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76"/>
      <c r="U310" s="76"/>
    </row>
    <row r="311" spans="3:21" ht="12.75">
      <c r="C311" s="126"/>
      <c r="D311" s="126"/>
      <c r="E311" s="126"/>
      <c r="F311" s="127"/>
      <c r="G311" s="127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76"/>
      <c r="U311" s="76"/>
    </row>
    <row r="312" spans="3:21" ht="12.75">
      <c r="C312" s="126"/>
      <c r="D312" s="126"/>
      <c r="E312" s="126"/>
      <c r="F312" s="127"/>
      <c r="G312" s="127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76"/>
      <c r="U312" s="76"/>
    </row>
    <row r="313" spans="3:21" ht="12.75">
      <c r="C313" s="126"/>
      <c r="D313" s="126"/>
      <c r="E313" s="126"/>
      <c r="F313" s="127"/>
      <c r="G313" s="127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76"/>
      <c r="U313" s="76"/>
    </row>
    <row r="314" spans="3:21" ht="12.75">
      <c r="C314" s="126"/>
      <c r="D314" s="126"/>
      <c r="E314" s="126"/>
      <c r="F314" s="127"/>
      <c r="G314" s="127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76"/>
      <c r="U314" s="76"/>
    </row>
    <row r="315" spans="3:21" ht="12.75">
      <c r="C315" s="126"/>
      <c r="D315" s="126"/>
      <c r="E315" s="126"/>
      <c r="F315" s="127"/>
      <c r="G315" s="127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76"/>
      <c r="U315" s="76"/>
    </row>
    <row r="316" spans="3:21" ht="12.75">
      <c r="C316" s="126"/>
      <c r="D316" s="126"/>
      <c r="E316" s="126"/>
      <c r="F316" s="127"/>
      <c r="G316" s="127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76"/>
      <c r="U316" s="76"/>
    </row>
    <row r="317" spans="3:21" ht="12.75">
      <c r="C317" s="126"/>
      <c r="D317" s="126"/>
      <c r="E317" s="126"/>
      <c r="F317" s="127"/>
      <c r="G317" s="127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76"/>
      <c r="U317" s="76"/>
    </row>
    <row r="318" spans="3:21" ht="12.75">
      <c r="C318" s="126"/>
      <c r="D318" s="126"/>
      <c r="E318" s="126"/>
      <c r="F318" s="127"/>
      <c r="G318" s="127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76"/>
      <c r="U318" s="76"/>
    </row>
    <row r="319" spans="3:21" ht="12.75">
      <c r="C319" s="126"/>
      <c r="D319" s="126"/>
      <c r="E319" s="126"/>
      <c r="F319" s="127"/>
      <c r="G319" s="127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76"/>
      <c r="U319" s="76"/>
    </row>
    <row r="320" spans="3:21" ht="12.75">
      <c r="C320" s="126"/>
      <c r="D320" s="126"/>
      <c r="E320" s="126"/>
      <c r="F320" s="127"/>
      <c r="G320" s="127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76"/>
      <c r="U320" s="76"/>
    </row>
    <row r="321" spans="3:21" ht="12.75">
      <c r="C321" s="126"/>
      <c r="D321" s="126"/>
      <c r="E321" s="126"/>
      <c r="F321" s="127"/>
      <c r="G321" s="127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76"/>
      <c r="U321" s="76"/>
    </row>
    <row r="322" spans="3:21" ht="12.75">
      <c r="C322" s="126"/>
      <c r="D322" s="126"/>
      <c r="E322" s="126"/>
      <c r="F322" s="127"/>
      <c r="G322" s="127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76"/>
      <c r="U322" s="76"/>
    </row>
    <row r="323" spans="3:21" ht="12.75">
      <c r="C323" s="126"/>
      <c r="D323" s="126"/>
      <c r="E323" s="126"/>
      <c r="F323" s="127"/>
      <c r="G323" s="127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76"/>
      <c r="U323" s="76"/>
    </row>
    <row r="324" spans="3:21" ht="12.75">
      <c r="C324" s="126"/>
      <c r="D324" s="126"/>
      <c r="E324" s="126"/>
      <c r="F324" s="127"/>
      <c r="G324" s="127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76"/>
      <c r="U324" s="76"/>
    </row>
    <row r="325" spans="3:21" ht="12.75">
      <c r="C325" s="126"/>
      <c r="D325" s="126"/>
      <c r="E325" s="126"/>
      <c r="F325" s="127"/>
      <c r="G325" s="127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76"/>
      <c r="U325" s="76"/>
    </row>
    <row r="326" spans="3:21" ht="12.75">
      <c r="C326" s="126"/>
      <c r="D326" s="126"/>
      <c r="E326" s="126"/>
      <c r="F326" s="127"/>
      <c r="G326" s="127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76"/>
      <c r="U326" s="76"/>
    </row>
    <row r="327" spans="3:21" ht="12.75">
      <c r="C327" s="126"/>
      <c r="D327" s="126"/>
      <c r="E327" s="126"/>
      <c r="F327" s="127"/>
      <c r="G327" s="127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76"/>
      <c r="U327" s="76"/>
    </row>
    <row r="328" spans="3:21" ht="12.75">
      <c r="C328" s="126"/>
      <c r="D328" s="126"/>
      <c r="E328" s="126"/>
      <c r="F328" s="127"/>
      <c r="G328" s="127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76"/>
      <c r="U328" s="76"/>
    </row>
    <row r="329" spans="3:21" ht="12.75">
      <c r="C329" s="126"/>
      <c r="D329" s="126"/>
      <c r="E329" s="126"/>
      <c r="F329" s="127"/>
      <c r="G329" s="127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76"/>
      <c r="U329" s="76"/>
    </row>
    <row r="330" spans="3:21" ht="12.75">
      <c r="C330" s="126"/>
      <c r="D330" s="126"/>
      <c r="E330" s="126"/>
      <c r="F330" s="127"/>
      <c r="G330" s="127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76"/>
      <c r="U330" s="76"/>
    </row>
    <row r="331" spans="3:21" ht="12.75">
      <c r="C331" s="126"/>
      <c r="D331" s="126"/>
      <c r="E331" s="126"/>
      <c r="F331" s="127"/>
      <c r="G331" s="127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76"/>
      <c r="U331" s="76"/>
    </row>
    <row r="332" spans="3:21" ht="12.75">
      <c r="C332" s="126"/>
      <c r="D332" s="126"/>
      <c r="E332" s="126"/>
      <c r="F332" s="127"/>
      <c r="G332" s="127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76"/>
      <c r="U332" s="76"/>
    </row>
    <row r="333" spans="3:21" ht="12.75">
      <c r="C333" s="126"/>
      <c r="D333" s="126"/>
      <c r="E333" s="126"/>
      <c r="F333" s="127"/>
      <c r="G333" s="127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76"/>
      <c r="U333" s="76"/>
    </row>
    <row r="334" spans="3:21" ht="12.75">
      <c r="C334" s="126"/>
      <c r="D334" s="126"/>
      <c r="E334" s="126"/>
      <c r="F334" s="127"/>
      <c r="G334" s="127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76"/>
      <c r="U334" s="76"/>
    </row>
    <row r="335" spans="3:21" ht="12.75">
      <c r="C335" s="126"/>
      <c r="D335" s="126"/>
      <c r="E335" s="126"/>
      <c r="F335" s="127"/>
      <c r="G335" s="127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76"/>
      <c r="U335" s="76"/>
    </row>
    <row r="336" spans="3:21" ht="12.75">
      <c r="C336" s="126"/>
      <c r="D336" s="126"/>
      <c r="E336" s="126"/>
      <c r="F336" s="127"/>
      <c r="G336" s="127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76"/>
      <c r="U336" s="76"/>
    </row>
    <row r="337" spans="3:21" ht="12.75">
      <c r="C337" s="126"/>
      <c r="D337" s="126"/>
      <c r="E337" s="126"/>
      <c r="F337" s="127"/>
      <c r="G337" s="127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76"/>
      <c r="U337" s="76"/>
    </row>
    <row r="338" spans="3:19" ht="12.75">
      <c r="C338" s="126"/>
      <c r="D338" s="126"/>
      <c r="E338" s="126"/>
      <c r="F338" s="127"/>
      <c r="G338" s="127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</row>
    <row r="339" spans="3:19" ht="12.75">
      <c r="C339" s="126"/>
      <c r="D339" s="126"/>
      <c r="E339" s="126"/>
      <c r="F339" s="127"/>
      <c r="G339" s="127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</row>
    <row r="340" spans="3:19" ht="12.75">
      <c r="C340" s="126"/>
      <c r="D340" s="126"/>
      <c r="E340" s="126"/>
      <c r="F340" s="127"/>
      <c r="G340" s="127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</row>
    <row r="341" spans="3:19" ht="12.75">
      <c r="C341" s="126"/>
      <c r="D341" s="126"/>
      <c r="E341" s="126"/>
      <c r="F341" s="127"/>
      <c r="G341" s="127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</row>
    <row r="342" spans="3:19" ht="12.75">
      <c r="C342" s="126"/>
      <c r="D342" s="126"/>
      <c r="E342" s="126"/>
      <c r="F342" s="127"/>
      <c r="G342" s="127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</row>
    <row r="343" spans="3:19" ht="12.75">
      <c r="C343" s="126"/>
      <c r="D343" s="126"/>
      <c r="E343" s="126"/>
      <c r="F343" s="127"/>
      <c r="G343" s="127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</row>
    <row r="344" spans="3:19" ht="12.75">
      <c r="C344" s="126"/>
      <c r="D344" s="126"/>
      <c r="E344" s="126"/>
      <c r="F344" s="127"/>
      <c r="G344" s="127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</row>
    <row r="345" spans="3:19" ht="12.75">
      <c r="C345" s="126"/>
      <c r="D345" s="126"/>
      <c r="E345" s="126"/>
      <c r="F345" s="127"/>
      <c r="G345" s="127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</row>
    <row r="346" spans="3:19" ht="12.75">
      <c r="C346" s="126"/>
      <c r="D346" s="126"/>
      <c r="E346" s="126"/>
      <c r="F346" s="127"/>
      <c r="G346" s="127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</row>
    <row r="347" spans="3:19" ht="12.75">
      <c r="C347" s="126"/>
      <c r="D347" s="126"/>
      <c r="E347" s="126"/>
      <c r="F347" s="127"/>
      <c r="G347" s="127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</row>
    <row r="348" spans="3:19" ht="12.75">
      <c r="C348" s="126"/>
      <c r="D348" s="126"/>
      <c r="E348" s="126"/>
      <c r="F348" s="127"/>
      <c r="G348" s="127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</row>
    <row r="349" spans="3:19" ht="12.75">
      <c r="C349" s="126"/>
      <c r="D349" s="126"/>
      <c r="E349" s="126"/>
      <c r="F349" s="127"/>
      <c r="G349" s="127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</row>
    <row r="350" spans="3:19" ht="12.75">
      <c r="C350" s="126"/>
      <c r="D350" s="126"/>
      <c r="E350" s="126"/>
      <c r="F350" s="127"/>
      <c r="G350" s="127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</row>
    <row r="351" spans="3:19" ht="12.75">
      <c r="C351" s="126"/>
      <c r="D351" s="126"/>
      <c r="E351" s="126"/>
      <c r="F351" s="127"/>
      <c r="G351" s="127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</row>
    <row r="352" spans="3:19" ht="12.75">
      <c r="C352" s="126"/>
      <c r="D352" s="126"/>
      <c r="E352" s="126"/>
      <c r="F352" s="127"/>
      <c r="G352" s="127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</row>
    <row r="353" spans="3:19" ht="12.75">
      <c r="C353" s="126"/>
      <c r="D353" s="126"/>
      <c r="E353" s="126"/>
      <c r="F353" s="127"/>
      <c r="G353" s="127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</row>
    <row r="354" spans="3:19" ht="12.75">
      <c r="C354" s="126"/>
      <c r="D354" s="126"/>
      <c r="E354" s="126"/>
      <c r="F354" s="127"/>
      <c r="G354" s="127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</row>
    <row r="355" spans="3:19" ht="12.75">
      <c r="C355" s="126"/>
      <c r="D355" s="126"/>
      <c r="E355" s="126"/>
      <c r="F355" s="127"/>
      <c r="G355" s="127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</row>
    <row r="356" spans="3:19" ht="12.75">
      <c r="C356" s="126"/>
      <c r="D356" s="126"/>
      <c r="E356" s="126"/>
      <c r="F356" s="127"/>
      <c r="G356" s="127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</row>
    <row r="357" spans="3:19" ht="12.75">
      <c r="C357" s="126"/>
      <c r="D357" s="126"/>
      <c r="E357" s="126"/>
      <c r="F357" s="127"/>
      <c r="G357" s="127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</row>
    <row r="358" spans="3:19" ht="12.75">
      <c r="C358" s="126"/>
      <c r="D358" s="126"/>
      <c r="E358" s="126"/>
      <c r="F358" s="127"/>
      <c r="G358" s="127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</row>
    <row r="359" spans="3:19" ht="12.75">
      <c r="C359" s="126"/>
      <c r="D359" s="126"/>
      <c r="E359" s="126"/>
      <c r="F359" s="127"/>
      <c r="G359" s="127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</row>
    <row r="360" spans="3:19" ht="12.75">
      <c r="C360" s="126"/>
      <c r="D360" s="126"/>
      <c r="E360" s="126"/>
      <c r="F360" s="127"/>
      <c r="G360" s="127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</row>
    <row r="361" spans="3:19" ht="12.75">
      <c r="C361" s="126"/>
      <c r="D361" s="126"/>
      <c r="E361" s="126"/>
      <c r="F361" s="127"/>
      <c r="G361" s="127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</row>
    <row r="362" spans="3:19" ht="12.75">
      <c r="C362" s="126"/>
      <c r="D362" s="126"/>
      <c r="E362" s="126"/>
      <c r="F362" s="127"/>
      <c r="G362" s="127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</row>
    <row r="363" spans="3:19" ht="12.75">
      <c r="C363" s="126"/>
      <c r="D363" s="126"/>
      <c r="E363" s="126"/>
      <c r="F363" s="127"/>
      <c r="G363" s="127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</row>
    <row r="364" spans="3:19" ht="12.75">
      <c r="C364" s="126"/>
      <c r="D364" s="126"/>
      <c r="E364" s="126"/>
      <c r="F364" s="127"/>
      <c r="G364" s="127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3:G115">
      <formula1>#REF!</formula1>
    </dataValidation>
    <dataValidation type="whole" operator="greaterThan" allowBlank="1" showInputMessage="1" showErrorMessage="1" errorTitle="Saisie" error="Nombre entier supérieur à 0" sqref="E88:G112 E116:G124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2011-05-25T08:55:46Z</dcterms:created>
  <dcterms:modified xsi:type="dcterms:W3CDTF">2011-05-25T08:55:55Z</dcterms:modified>
  <cp:category/>
  <cp:version/>
  <cp:contentType/>
  <cp:contentStatus/>
</cp:coreProperties>
</file>