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5 JUIN\19035 RAUMA\19035_RAUMA_exports\"/>
    </mc:Choice>
  </mc:AlternateContent>
  <xr:revisionPtr revIDLastSave="0" documentId="13_ncr:1_{E247D539-1471-4F24-AC22-FEAE20CDE25B}" xr6:coauthVersionLast="45" xr6:coauthVersionMax="45" xr10:uidLastSave="{00000000-0000-0000-0000-000000000000}"/>
  <bookViews>
    <workbookView xWindow="-120" yWindow="-120" windowWidth="24240" windowHeight="13140" xr2:uid="{576EAFD3-41F9-4FD4-AC8B-7B8F9ED312CB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2" i="2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8" i="2"/>
  <c r="A120" i="2"/>
  <c r="A122" i="2"/>
  <c r="A124" i="2"/>
  <c r="A126" i="2"/>
  <c r="A128" i="2"/>
  <c r="A130" i="2"/>
  <c r="A132" i="2"/>
  <c r="A134" i="2"/>
  <c r="A136" i="2"/>
  <c r="A138" i="2"/>
  <c r="A140" i="2"/>
  <c r="A142" i="2"/>
  <c r="A144" i="2"/>
  <c r="A146" i="2"/>
  <c r="A148" i="2"/>
  <c r="A150" i="2"/>
  <c r="A152" i="2"/>
  <c r="A154" i="2"/>
  <c r="A156" i="2"/>
  <c r="A158" i="2"/>
  <c r="A161" i="2"/>
  <c r="A165" i="2"/>
  <c r="A169" i="2"/>
  <c r="A173" i="2"/>
  <c r="A177" i="2"/>
  <c r="A181" i="2"/>
  <c r="A185" i="2"/>
  <c r="A189" i="2"/>
  <c r="A193" i="2"/>
  <c r="A197" i="2"/>
  <c r="A201" i="2"/>
  <c r="A205" i="2"/>
  <c r="A209" i="2"/>
  <c r="A213" i="2"/>
  <c r="A217" i="2"/>
  <c r="A221" i="2"/>
  <c r="A225" i="2"/>
  <c r="A229" i="2"/>
  <c r="A233" i="2"/>
  <c r="A237" i="2"/>
  <c r="A241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A117" i="2"/>
  <c r="A119" i="2"/>
  <c r="A121" i="2"/>
  <c r="A123" i="2"/>
  <c r="A125" i="2"/>
  <c r="A127" i="2"/>
  <c r="A129" i="2"/>
  <c r="A131" i="2"/>
  <c r="A133" i="2"/>
  <c r="A135" i="2"/>
  <c r="A137" i="2"/>
  <c r="A139" i="2"/>
  <c r="A141" i="2"/>
  <c r="A143" i="2"/>
  <c r="A145" i="2"/>
  <c r="A147" i="2"/>
  <c r="A149" i="2"/>
  <c r="A151" i="2"/>
  <c r="A153" i="2"/>
  <c r="A155" i="2"/>
  <c r="A157" i="2"/>
  <c r="A159" i="2"/>
  <c r="A163" i="2"/>
  <c r="A167" i="2"/>
  <c r="A171" i="2"/>
  <c r="A175" i="2"/>
  <c r="A179" i="2"/>
  <c r="A183" i="2"/>
  <c r="A187" i="2"/>
  <c r="A191" i="2"/>
  <c r="A195" i="2"/>
  <c r="A199" i="2"/>
  <c r="A203" i="2"/>
  <c r="A207" i="2"/>
  <c r="A211" i="2"/>
  <c r="A215" i="2"/>
  <c r="A219" i="2"/>
  <c r="A223" i="2"/>
  <c r="A227" i="2"/>
  <c r="A231" i="2"/>
  <c r="A235" i="2"/>
  <c r="A239" i="2"/>
  <c r="A243" i="2"/>
</calcChain>
</file>

<file path=xl/sharedStrings.xml><?xml version="1.0" encoding="utf-8"?>
<sst xmlns="http://schemas.openxmlformats.org/spreadsheetml/2006/main" count="628" uniqueCount="320">
  <si>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</si>
  <si>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</si>
  <si>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</si>
  <si>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</si>
  <si>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</si>
  <si>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</si>
  <si>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</si>
  <si>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</si>
  <si>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</si>
  <si>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</si>
  <si>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</si>
  <si>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</si>
  <si>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</si>
  <si>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RAUMARTIN</t>
  </si>
  <si>
    <t>RAUMARTIN A MARIGNANE</t>
  </si>
  <si>
    <t>12/06/2019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</si>
  <si>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</si>
  <si>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</si>
  <si>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</si>
  <si>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</si>
  <si>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</si>
  <si>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</si>
  <si>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</si>
  <si>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</si>
  <si>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</si>
  <si>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</si>
  <si>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</si>
  <si>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</si>
  <si>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</si>
  <si>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</si>
  <si>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</si>
  <si>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</si>
  <si>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</si>
  <si>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</si>
  <si>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</si>
  <si>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</si>
  <si>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</si>
  <si>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</si>
  <si>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</si>
  <si>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</si>
  <si>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</si>
  <si>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</si>
  <si>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</si>
  <si>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</si>
  <si>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</si>
  <si>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</si>
  <si>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</si>
  <si>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</si>
  <si>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</si>
  <si>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S30</t>
  </si>
  <si>
    <t>N5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</si>
  <si>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</si>
  <si>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</si>
  <si>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</si>
  <si>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</si>
  <si>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</si>
  <si>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</si>
  <si>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</si>
  <si>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</si>
  <si>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</si>
  <si>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</si>
  <si>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</si>
  <si>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</si>
  <si>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</si>
  <si>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</si>
  <si>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</si>
  <si>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</si>
  <si>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</si>
  <si>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</si>
  <si>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</si>
  <si>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</si>
  <si>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</si>
  <si>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</si>
  <si>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</si>
  <si>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</si>
  <si>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</si>
  <si>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</si>
  <si>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</si>
  <si>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</si>
  <si>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</si>
  <si>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</si>
  <si>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</si>
  <si>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</si>
  <si>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</si>
  <si>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</si>
  <si>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</si>
  <si>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</si>
  <si>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</si>
  <si>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</si>
  <si>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</si>
  <si>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</si>
  <si>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</si>
  <si>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</si>
  <si>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</si>
  <si>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</si>
  <si>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</si>
  <si>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</si>
  <si>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</si>
  <si>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</si>
  <si>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</si>
  <si>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</si>
  <si>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</si>
  <si>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</si>
  <si>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</si>
  <si>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</si>
  <si>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</si>
  <si>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</si>
  <si>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</si>
  <si>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</si>
  <si>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</si>
  <si>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</si>
  <si>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</si>
  <si>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</si>
  <si>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</si>
  <si>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</si>
  <si>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</si>
  <si>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</si>
  <si>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</si>
  <si>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</si>
  <si>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</si>
  <si>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</si>
  <si>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</si>
  <si>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</si>
  <si>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</si>
  <si>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</si>
  <si>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</si>
  <si>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</si>
  <si>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P10</t>
  </si>
  <si>
    <t>P5, P9, P12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</si>
  <si>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</si>
  <si>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</si>
  <si>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</si>
  <si>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</si>
  <si>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</si>
  <si>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</si>
  <si>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</si>
  <si>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</si>
  <si>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</si>
  <si>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</si>
  <si>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</si>
  <si>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</si>
  <si>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</si>
  <si>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</si>
  <si>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</si>
  <si>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</si>
  <si>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</si>
  <si>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</si>
  <si>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</si>
  <si>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</si>
  <si>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</si>
  <si>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</si>
  <si>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</si>
  <si>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</si>
  <si>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</si>
  <si>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</si>
  <si>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</si>
  <si>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</si>
  <si>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</si>
  <si>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</si>
  <si>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</si>
  <si>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</si>
  <si>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</si>
  <si>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</si>
  <si>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</si>
  <si>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</si>
  <si>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</si>
  <si>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</si>
  <si>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</si>
  <si>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</si>
  <si>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</si>
  <si>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</si>
  <si>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</si>
  <si>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</si>
  <si>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</si>
  <si>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</si>
  <si>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</si>
  <si>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</si>
  <si>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</si>
  <si>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</si>
  <si>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</si>
  <si>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</si>
  <si>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</si>
  <si>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</si>
  <si>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</si>
  <si>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</si>
  <si>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</si>
  <si>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</si>
  <si>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</si>
  <si>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</si>
  <si>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</si>
  <si>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</si>
  <si>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</si>
  <si>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</si>
  <si>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</si>
  <si>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</si>
  <si>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</si>
  <si>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</si>
  <si>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06196948</t>
  </si>
  <si>
    <t xml:space="preserve"> MARIGNANE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</si>
  <si>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</si>
  <si>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</si>
  <si>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</si>
  <si>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</si>
  <si>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</si>
  <si>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</si>
  <si>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</si>
  <si>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</si>
  <si>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</si>
  <si>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</si>
  <si>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</si>
  <si>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</si>
  <si>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</si>
  <si>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</si>
  <si>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</si>
  <si>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</si>
  <si>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</si>
  <si>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</si>
  <si>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</si>
  <si>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</si>
  <si>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</si>
  <si>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</si>
  <si>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</si>
  <si>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</si>
  <si>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</si>
  <si>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</si>
  <si>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</si>
  <si>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</si>
  <si>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</si>
  <si>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</si>
  <si>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</si>
  <si>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</si>
  <si>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</si>
  <si>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</si>
  <si>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</si>
  <si>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</si>
  <si>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</si>
  <si>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</si>
  <si>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</si>
  <si>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</si>
  <si>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</si>
  <si>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</si>
  <si>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</si>
  <si>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</si>
  <si>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</si>
  <si>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</si>
  <si>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</si>
  <si>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</si>
  <si>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Hydropsychidae</t>
  </si>
  <si>
    <t>211</t>
  </si>
  <si>
    <t>Hydropsyche</t>
  </si>
  <si>
    <t>212</t>
  </si>
  <si>
    <t>Hydroptila</t>
  </si>
  <si>
    <t>200</t>
  </si>
  <si>
    <t>Leptoceridae</t>
  </si>
  <si>
    <t>310</t>
  </si>
  <si>
    <t>Tinodes</t>
  </si>
  <si>
    <t>245</t>
  </si>
  <si>
    <t>Baetis</t>
  </si>
  <si>
    <t>364</t>
  </si>
  <si>
    <t>Caenis</t>
  </si>
  <si>
    <t>457</t>
  </si>
  <si>
    <t>Anthomyidae</t>
  </si>
  <si>
    <t>847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</si>
  <si>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</si>
  <si>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</si>
  <si>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</si>
  <si>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</si>
  <si>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</si>
  <si>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</si>
  <si>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</si>
  <si>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</si>
  <si>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</si>
  <si>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</si>
  <si>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</si>
  <si>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</si>
  <si>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</si>
  <si>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</si>
  <si>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</si>
  <si>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</si>
  <si>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Onychogomphus</t>
  </si>
  <si>
    <t>682</t>
  </si>
  <si>
    <t>Platycnemis</t>
  </si>
  <si>
    <t>657</t>
  </si>
  <si>
    <t>Asellidae</t>
  </si>
  <si>
    <t>880</t>
  </si>
  <si>
    <t>Gammaridae</t>
  </si>
  <si>
    <t>887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</si>
  <si>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</si>
  <si>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</si>
  <si>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</si>
  <si>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</si>
  <si>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</si>
  <si>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</si>
  <si>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</si>
  <si>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</si>
  <si>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</si>
  <si>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Corbicula</t>
  </si>
  <si>
    <t>1051</t>
  </si>
  <si>
    <t>Sphaeriidae</t>
  </si>
  <si>
    <t>1042</t>
  </si>
  <si>
    <t>Pisidium</t>
  </si>
  <si>
    <t>1043</t>
  </si>
  <si>
    <t>Ancylus</t>
  </si>
  <si>
    <t>1028</t>
  </si>
  <si>
    <t>Bithynia</t>
  </si>
  <si>
    <t>994</t>
  </si>
  <si>
    <t>Bythinella</t>
  </si>
  <si>
    <t>992</t>
  </si>
  <si>
    <t>Potamopyrgus</t>
  </si>
  <si>
    <t>978</t>
  </si>
  <si>
    <t>Lymnaeidae</t>
  </si>
  <si>
    <t>998</t>
  </si>
  <si>
    <t>Physa lato-sensu</t>
  </si>
  <si>
    <t>997</t>
  </si>
  <si>
    <t>OLIGOCHAETA</t>
  </si>
  <si>
    <t>933</t>
  </si>
  <si>
    <t>Dugesiidae</t>
  </si>
  <si>
    <t>1055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</si>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</sst>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FFCED88A-2F75-4E51-913B-5013D394DB01}"/>
    <cellStyle name="Normal_résultats" xfId="1" xr:uid="{C883E958-DCA7-41EA-B14F-680ECBA28C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5%20JUIN/19035%20RAUMA/19035_RAUMA_12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RAUMA</v>
          </cell>
          <cell r="L5">
            <v>43628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2130-BBD6-400C-A958-D3A668D62DC8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6196948</v>
      </c>
      <c r="B6" s="27" t="s">
        <v>13</v>
      </c>
      <c r="C6" s="27" t="s">
        <v>14</v>
      </c>
      <c r="D6" s="28" t="s">
        <v>15</v>
      </c>
      <c r="E6" s="27">
        <v>879433.26244277926</v>
      </c>
      <c r="F6" s="27">
        <v>6259378.8756917594</v>
      </c>
      <c r="G6" s="27">
        <v>879368.95810959837</v>
      </c>
      <c r="H6" s="29">
        <v>6259388.1919906745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4.4000000000000004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66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1.54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101.64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5.0820000000000007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47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47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50</v>
      </c>
      <c r="M24" s="82" t="s">
        <v>56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43</v>
      </c>
      <c r="M25" s="82" t="s">
        <v>56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50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47</v>
      </c>
      <c r="M27" s="82" t="s">
        <v>67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50</v>
      </c>
      <c r="M28" s="82" t="s">
        <v>67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43</v>
      </c>
      <c r="M29" s="82" t="s">
        <v>67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47</v>
      </c>
      <c r="M30" s="103" t="s">
        <v>67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43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47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50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93</v>
      </c>
      <c r="J46" s="127"/>
      <c r="K46" s="128" t="s">
        <v>50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78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 t="s">
        <v>115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42</v>
      </c>
      <c r="D53" s="171">
        <v>9</v>
      </c>
      <c r="E53" s="171">
        <v>1</v>
      </c>
      <c r="F53" s="172" t="s">
        <v>121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4</v>
      </c>
      <c r="F54" s="172" t="s">
        <v>121</v>
      </c>
      <c r="G54" s="173"/>
      <c r="H54" s="156"/>
      <c r="I54" s="173"/>
      <c r="J54" s="173"/>
      <c r="K54" s="174"/>
      <c r="L54" s="175">
        <v>2</v>
      </c>
      <c r="M54" s="174" t="s">
        <v>45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55</v>
      </c>
      <c r="D55" s="171">
        <v>7</v>
      </c>
      <c r="E55" s="171">
        <v>86</v>
      </c>
      <c r="F55" s="172" t="s">
        <v>126</v>
      </c>
      <c r="G55" s="173"/>
      <c r="H55" s="156"/>
      <c r="I55" s="173"/>
      <c r="J55" s="173"/>
      <c r="K55" s="174" t="s">
        <v>127</v>
      </c>
      <c r="L55" s="175">
        <v>2</v>
      </c>
      <c r="M55" s="174" t="s">
        <v>128</v>
      </c>
      <c r="N55" s="175">
        <v>3</v>
      </c>
      <c r="O55" s="174" t="s">
        <v>129</v>
      </c>
      <c r="P55" s="175">
        <v>1</v>
      </c>
      <c r="Q55" s="173">
        <v>7</v>
      </c>
    </row>
    <row r="56" spans="1:256" ht="33.75">
      <c r="A56" s="168" t="s">
        <v>130</v>
      </c>
      <c r="B56" s="169" t="s">
        <v>131</v>
      </c>
      <c r="C56" s="176" t="s">
        <v>49</v>
      </c>
      <c r="D56" s="171">
        <v>6</v>
      </c>
      <c r="E56" s="171">
        <v>1</v>
      </c>
      <c r="F56" s="172" t="s">
        <v>121</v>
      </c>
      <c r="G56" s="173"/>
      <c r="H56" s="156"/>
      <c r="I56" s="173"/>
      <c r="J56" s="173"/>
      <c r="K56" s="174" t="s">
        <v>48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132</v>
      </c>
      <c r="B57" s="169" t="s">
        <v>133</v>
      </c>
      <c r="C57" s="170" t="s">
        <v>52</v>
      </c>
      <c r="D57" s="171">
        <v>5</v>
      </c>
      <c r="E57" s="171">
        <v>1</v>
      </c>
      <c r="F57" s="172" t="s">
        <v>121</v>
      </c>
      <c r="G57" s="173"/>
      <c r="H57" s="156"/>
      <c r="I57" s="173"/>
      <c r="J57" s="173"/>
      <c r="K57" s="174"/>
      <c r="L57" s="175"/>
      <c r="M57" s="174" t="s">
        <v>51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>
        <v>1</v>
      </c>
      <c r="F58" s="172" t="s">
        <v>121</v>
      </c>
      <c r="G58" s="173"/>
      <c r="H58" s="156"/>
      <c r="I58" s="173"/>
      <c r="J58" s="173"/>
      <c r="K58" s="174"/>
      <c r="L58" s="175">
        <v>1</v>
      </c>
      <c r="M58" s="174"/>
      <c r="N58" s="175">
        <v>2</v>
      </c>
      <c r="O58" s="174"/>
      <c r="P58" s="175">
        <v>3</v>
      </c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142</v>
      </c>
      <c r="D60" s="171">
        <v>2</v>
      </c>
      <c r="E60" s="171"/>
      <c r="F60" s="172"/>
      <c r="G60" s="173"/>
      <c r="H60" s="156"/>
      <c r="I60" s="173"/>
      <c r="J60" s="173"/>
      <c r="K60" s="174"/>
      <c r="L60" s="175"/>
      <c r="M60" s="174"/>
      <c r="N60" s="175"/>
      <c r="O60" s="174"/>
      <c r="P60" s="175"/>
      <c r="Q60" s="173">
        <v>0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64</v>
      </c>
      <c r="D62" s="180">
        <v>0</v>
      </c>
      <c r="E62" s="180">
        <v>6</v>
      </c>
      <c r="F62" s="181" t="s">
        <v>126</v>
      </c>
      <c r="G62" s="182"/>
      <c r="H62" s="156"/>
      <c r="I62" s="182"/>
      <c r="J62" s="182"/>
      <c r="K62" s="183" t="s">
        <v>63</v>
      </c>
      <c r="L62" s="184">
        <v>3</v>
      </c>
      <c r="M62" s="183"/>
      <c r="N62" s="184">
        <v>2</v>
      </c>
      <c r="O62" s="183"/>
      <c r="P62" s="184">
        <v>1</v>
      </c>
      <c r="Q62" s="182">
        <v>1</v>
      </c>
    </row>
    <row r="63" spans="1:256" ht="27.75" customHeight="1" thickBot="1">
      <c r="H63" s="185" t="s">
        <v>112</v>
      </c>
      <c r="I63" s="186">
        <v>0</v>
      </c>
      <c r="J63" s="187"/>
      <c r="K63" s="186">
        <v>4</v>
      </c>
      <c r="L63" s="187"/>
      <c r="M63" s="186">
        <v>5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6213A54-87EA-4541-892B-2A476021ED27}">
      <formula1>0</formula1>
      <formula2>50</formula2>
    </dataValidation>
    <dataValidation type="date" allowBlank="1" showErrorMessage="1" errorTitle="Date du prélèvement (jj/mm/aaaa)" sqref="D6:H6" xr:uid="{F03241CB-6C6C-47B5-B84E-2FB894ED4E4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24DD5-7717-46B0-8BF3-3FF36B3C3089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13054</v>
      </c>
      <c r="G23" s="235">
        <v>879240</v>
      </c>
      <c r="H23" s="235">
        <v>6259375</v>
      </c>
      <c r="I23" s="235">
        <v>7</v>
      </c>
      <c r="J23" s="235" t="s">
        <v>199</v>
      </c>
      <c r="K23" s="234">
        <v>879433.26244277926</v>
      </c>
      <c r="L23" s="234">
        <v>6259378.8756917594</v>
      </c>
      <c r="M23" s="234">
        <v>879368.95810959837</v>
      </c>
      <c r="N23" s="234">
        <v>6259388.1919906745</v>
      </c>
      <c r="O23" s="235">
        <v>4.4000000000000004</v>
      </c>
      <c r="P23" s="235">
        <v>66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RAUMA_2019-06-12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06196948</v>
      </c>
      <c r="B39" s="278" t="str">
        <f>C23</f>
        <v>RAUMARTIN</v>
      </c>
      <c r="C39" s="278" t="str">
        <f>D23</f>
        <v>RAUMARTIN A MARIGNANE</v>
      </c>
      <c r="D39" s="279" t="str">
        <f>D26</f>
        <v>12/06/2019</v>
      </c>
      <c r="E39" s="280">
        <v>1.54</v>
      </c>
      <c r="F39" s="281" t="s">
        <v>218</v>
      </c>
      <c r="G39" s="282" t="s">
        <v>114</v>
      </c>
      <c r="H39" s="283"/>
      <c r="I39" s="283" t="s">
        <v>115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42</v>
      </c>
      <c r="H41" s="284">
        <v>1</v>
      </c>
      <c r="I41" s="283" t="s">
        <v>121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46</v>
      </c>
      <c r="H42" s="284">
        <v>4</v>
      </c>
      <c r="I42" s="283" t="s">
        <v>121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55</v>
      </c>
      <c r="H43" s="284">
        <v>86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49</v>
      </c>
      <c r="H44" s="284">
        <v>1</v>
      </c>
      <c r="I44" s="283" t="s">
        <v>121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52</v>
      </c>
      <c r="H45" s="284">
        <v>1</v>
      </c>
      <c r="I45" s="283" t="s">
        <v>121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136</v>
      </c>
      <c r="H46" s="284">
        <v>1</v>
      </c>
      <c r="I46" s="283" t="s">
        <v>121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142</v>
      </c>
      <c r="H48" s="284"/>
      <c r="I48" s="283"/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144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64</v>
      </c>
      <c r="H50" s="287">
        <v>6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43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47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50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93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06196948</v>
      </c>
      <c r="B66" s="308" t="str">
        <f>D26</f>
        <v>12/06/2019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06196948</v>
      </c>
      <c r="B67" s="311" t="str">
        <f>+B$66</f>
        <v>12/06/2019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06196948</v>
      </c>
      <c r="B68" s="311" t="str">
        <f t="shared" si="0"/>
        <v>12/06/2019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06196948</v>
      </c>
      <c r="B69" s="311" t="str">
        <f t="shared" si="0"/>
        <v>12/06/2019</v>
      </c>
      <c r="C69" s="309" t="s">
        <v>51</v>
      </c>
      <c r="D69" s="283" t="s">
        <v>52</v>
      </c>
      <c r="E69" s="283" t="s">
        <v>47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06196948</v>
      </c>
      <c r="B70" s="311" t="str">
        <f t="shared" si="0"/>
        <v>12/06/2019</v>
      </c>
      <c r="C70" s="309" t="s">
        <v>54</v>
      </c>
      <c r="D70" s="283" t="s">
        <v>55</v>
      </c>
      <c r="E70" s="283" t="s">
        <v>47</v>
      </c>
      <c r="F70" s="283" t="s">
        <v>56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06196948</v>
      </c>
      <c r="B71" s="311" t="str">
        <f t="shared" si="0"/>
        <v>12/06/2019</v>
      </c>
      <c r="C71" s="309" t="s">
        <v>58</v>
      </c>
      <c r="D71" s="283" t="s">
        <v>55</v>
      </c>
      <c r="E71" s="283" t="s">
        <v>50</v>
      </c>
      <c r="F71" s="283" t="s">
        <v>56</v>
      </c>
      <c r="G71" s="284">
        <v>15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06196948</v>
      </c>
      <c r="B72" s="311" t="str">
        <f t="shared" si="0"/>
        <v>12/06/2019</v>
      </c>
      <c r="C72" s="309" t="s">
        <v>61</v>
      </c>
      <c r="D72" s="283" t="s">
        <v>55</v>
      </c>
      <c r="E72" s="283" t="s">
        <v>43</v>
      </c>
      <c r="F72" s="283" t="s">
        <v>56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06196948</v>
      </c>
      <c r="B73" s="311" t="str">
        <f t="shared" si="0"/>
        <v>12/06/2019</v>
      </c>
      <c r="C73" s="309" t="s">
        <v>63</v>
      </c>
      <c r="D73" s="283" t="s">
        <v>64</v>
      </c>
      <c r="E73" s="283" t="s">
        <v>50</v>
      </c>
      <c r="F73" s="283" t="s">
        <v>56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06196948</v>
      </c>
      <c r="B74" s="311" t="str">
        <f t="shared" si="0"/>
        <v>12/06/2019</v>
      </c>
      <c r="C74" s="309" t="s">
        <v>66</v>
      </c>
      <c r="D74" s="283" t="s">
        <v>55</v>
      </c>
      <c r="E74" s="283" t="s">
        <v>47</v>
      </c>
      <c r="F74" s="283" t="s">
        <v>67</v>
      </c>
      <c r="G74" s="284">
        <v>25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06196948</v>
      </c>
      <c r="B75" s="311" t="str">
        <f t="shared" si="0"/>
        <v>12/06/2019</v>
      </c>
      <c r="C75" s="309" t="s">
        <v>69</v>
      </c>
      <c r="D75" s="283" t="s">
        <v>55</v>
      </c>
      <c r="E75" s="283" t="s">
        <v>50</v>
      </c>
      <c r="F75" s="283" t="s">
        <v>67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06196948</v>
      </c>
      <c r="B76" s="311" t="str">
        <f t="shared" si="0"/>
        <v>12/06/2019</v>
      </c>
      <c r="C76" s="309" t="s">
        <v>71</v>
      </c>
      <c r="D76" s="283" t="s">
        <v>55</v>
      </c>
      <c r="E76" s="283" t="s">
        <v>43</v>
      </c>
      <c r="F76" s="283" t="s">
        <v>67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06196948</v>
      </c>
      <c r="B77" s="311" t="str">
        <f t="shared" si="0"/>
        <v>12/06/2019</v>
      </c>
      <c r="C77" s="309" t="s">
        <v>73</v>
      </c>
      <c r="D77" s="283" t="s">
        <v>55</v>
      </c>
      <c r="E77" s="283" t="s">
        <v>47</v>
      </c>
      <c r="F77" s="283" t="s">
        <v>67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06196948</v>
      </c>
      <c r="B88" s="330" t="str">
        <f>D26</f>
        <v>12/06/2019</v>
      </c>
      <c r="C88" s="284" t="s">
        <v>247</v>
      </c>
      <c r="D88" s="331" t="s">
        <v>248</v>
      </c>
      <c r="E88" s="284">
        <v>1</v>
      </c>
      <c r="F88" s="284">
        <v>1</v>
      </c>
      <c r="G88" s="284">
        <v>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06196948</v>
      </c>
      <c r="B89" s="311" t="str">
        <f>+B$88</f>
        <v>12/06/2019</v>
      </c>
      <c r="C89" s="284" t="s">
        <v>249</v>
      </c>
      <c r="D89" s="331" t="s">
        <v>250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06196948</v>
      </c>
      <c r="B90" s="311" t="str">
        <f t="shared" si="1"/>
        <v>12/06/2019</v>
      </c>
      <c r="C90" s="284" t="s">
        <v>251</v>
      </c>
      <c r="D90" s="331" t="s">
        <v>252</v>
      </c>
      <c r="E90" s="284">
        <v>5</v>
      </c>
      <c r="F90" s="284">
        <v>21</v>
      </c>
      <c r="G90" s="284">
        <v>2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06196948</v>
      </c>
      <c r="B91" s="311" t="str">
        <f t="shared" si="1"/>
        <v>12/06/2019</v>
      </c>
      <c r="C91" s="284" t="s">
        <v>253</v>
      </c>
      <c r="D91" s="331" t="s">
        <v>254</v>
      </c>
      <c r="E91" s="284">
        <v>2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06196948</v>
      </c>
      <c r="B92" s="311" t="str">
        <f t="shared" si="1"/>
        <v>12/06/2019</v>
      </c>
      <c r="C92" s="284" t="s">
        <v>255</v>
      </c>
      <c r="D92" s="331" t="s">
        <v>256</v>
      </c>
      <c r="E92" s="284">
        <v>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06196948</v>
      </c>
      <c r="B93" s="311" t="str">
        <f t="shared" si="1"/>
        <v>12/06/2019</v>
      </c>
      <c r="C93" s="284" t="s">
        <v>257</v>
      </c>
      <c r="D93" s="331" t="s">
        <v>258</v>
      </c>
      <c r="E93" s="284">
        <v>35</v>
      </c>
      <c r="F93" s="284">
        <v>184</v>
      </c>
      <c r="G93" s="284">
        <v>31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06196948</v>
      </c>
      <c r="B94" s="311" t="str">
        <f t="shared" si="1"/>
        <v>12/06/2019</v>
      </c>
      <c r="C94" s="284" t="s">
        <v>259</v>
      </c>
      <c r="D94" s="331" t="s">
        <v>260</v>
      </c>
      <c r="E94" s="284">
        <v>13</v>
      </c>
      <c r="F94" s="284">
        <v>54</v>
      </c>
      <c r="G94" s="284">
        <v>25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06196948</v>
      </c>
      <c r="B95" s="311" t="str">
        <f t="shared" si="1"/>
        <v>12/06/2019</v>
      </c>
      <c r="C95" s="284" t="s">
        <v>261</v>
      </c>
      <c r="D95" s="331" t="s">
        <v>262</v>
      </c>
      <c r="E95" s="284">
        <v>3</v>
      </c>
      <c r="F95" s="284"/>
      <c r="G95" s="284">
        <v>2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06196948</v>
      </c>
      <c r="B96" s="311" t="str">
        <f t="shared" si="1"/>
        <v>12/06/2019</v>
      </c>
      <c r="C96" s="284" t="s">
        <v>263</v>
      </c>
      <c r="D96" s="331" t="s">
        <v>264</v>
      </c>
      <c r="E96" s="284"/>
      <c r="F96" s="284">
        <v>1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06196948</v>
      </c>
      <c r="B97" s="311" t="str">
        <f t="shared" si="1"/>
        <v>12/06/2019</v>
      </c>
      <c r="C97" s="284" t="s">
        <v>265</v>
      </c>
      <c r="D97" s="331" t="s">
        <v>266</v>
      </c>
      <c r="E97" s="284">
        <v>517</v>
      </c>
      <c r="F97" s="284">
        <v>286</v>
      </c>
      <c r="G97" s="284">
        <v>296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06196948</v>
      </c>
      <c r="B98" s="311" t="str">
        <f t="shared" si="1"/>
        <v>12/06/2019</v>
      </c>
      <c r="C98" s="284" t="s">
        <v>267</v>
      </c>
      <c r="D98" s="331" t="s">
        <v>268</v>
      </c>
      <c r="E98" s="284">
        <v>6</v>
      </c>
      <c r="F98" s="284">
        <v>4</v>
      </c>
      <c r="G98" s="284">
        <v>5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06196948</v>
      </c>
      <c r="B99" s="311" t="str">
        <f t="shared" si="1"/>
        <v>12/06/2019</v>
      </c>
      <c r="C99" s="284" t="s">
        <v>269</v>
      </c>
      <c r="D99" s="331" t="s">
        <v>270</v>
      </c>
      <c r="E99" s="284"/>
      <c r="F99" s="284">
        <v>2</v>
      </c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06196948</v>
      </c>
      <c r="B100" s="311" t="str">
        <f t="shared" si="1"/>
        <v>12/06/2019</v>
      </c>
      <c r="C100" s="284" t="s">
        <v>271</v>
      </c>
      <c r="D100" s="331" t="s">
        <v>272</v>
      </c>
      <c r="E100" s="284">
        <v>1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06196948</v>
      </c>
      <c r="B101" s="311" t="str">
        <f t="shared" si="1"/>
        <v>12/06/2019</v>
      </c>
      <c r="C101" s="284" t="s">
        <v>273</v>
      </c>
      <c r="D101" s="331" t="s">
        <v>274</v>
      </c>
      <c r="E101" s="284"/>
      <c r="F101" s="284">
        <v>2</v>
      </c>
      <c r="G101" s="284">
        <v>4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06196948</v>
      </c>
      <c r="B102" s="311" t="str">
        <f t="shared" si="1"/>
        <v>12/06/2019</v>
      </c>
      <c r="C102" s="284" t="s">
        <v>275</v>
      </c>
      <c r="D102" s="331" t="s">
        <v>276</v>
      </c>
      <c r="E102" s="284"/>
      <c r="F102" s="284"/>
      <c r="G102" s="284">
        <v>2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06196948</v>
      </c>
      <c r="B103" s="311" t="str">
        <f t="shared" si="1"/>
        <v>12/06/2019</v>
      </c>
      <c r="C103" s="284" t="s">
        <v>277</v>
      </c>
      <c r="D103" s="331" t="s">
        <v>278</v>
      </c>
      <c r="E103" s="284">
        <v>2</v>
      </c>
      <c r="F103" s="284">
        <v>5</v>
      </c>
      <c r="G103" s="284">
        <v>6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06196948</v>
      </c>
      <c r="B104" s="311" t="str">
        <f t="shared" si="1"/>
        <v>12/06/2019</v>
      </c>
      <c r="C104" s="284" t="s">
        <v>279</v>
      </c>
      <c r="D104" s="331" t="s">
        <v>280</v>
      </c>
      <c r="E104" s="284">
        <v>7</v>
      </c>
      <c r="F104" s="284">
        <v>13</v>
      </c>
      <c r="G104" s="284">
        <v>5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06196948</v>
      </c>
      <c r="B105" s="311" t="str">
        <f t="shared" si="1"/>
        <v>12/06/2019</v>
      </c>
      <c r="C105" s="284" t="s">
        <v>281</v>
      </c>
      <c r="D105" s="331" t="s">
        <v>282</v>
      </c>
      <c r="E105" s="284">
        <v>4</v>
      </c>
      <c r="F105" s="284"/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06196948</v>
      </c>
      <c r="B106" s="311" t="str">
        <f t="shared" si="1"/>
        <v>12/06/2019</v>
      </c>
      <c r="C106" s="284" t="s">
        <v>283</v>
      </c>
      <c r="D106" s="331" t="s">
        <v>284</v>
      </c>
      <c r="E106" s="284"/>
      <c r="F106" s="284"/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06196948</v>
      </c>
      <c r="B107" s="311" t="str">
        <f t="shared" si="1"/>
        <v>12/06/2019</v>
      </c>
      <c r="C107" s="284" t="s">
        <v>285</v>
      </c>
      <c r="D107" s="331" t="s">
        <v>286</v>
      </c>
      <c r="E107" s="284"/>
      <c r="F107" s="284">
        <v>7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06196948</v>
      </c>
      <c r="B108" s="311" t="str">
        <f t="shared" si="1"/>
        <v>12/06/2019</v>
      </c>
      <c r="C108" s="284" t="s">
        <v>287</v>
      </c>
      <c r="D108" s="331" t="s">
        <v>288</v>
      </c>
      <c r="E108" s="284">
        <v>3</v>
      </c>
      <c r="F108" s="284">
        <v>2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06196948</v>
      </c>
      <c r="B109" s="311" t="str">
        <f t="shared" si="1"/>
        <v>12/06/2019</v>
      </c>
      <c r="C109" s="284" t="s">
        <v>289</v>
      </c>
      <c r="D109" s="331" t="s">
        <v>290</v>
      </c>
      <c r="E109" s="284"/>
      <c r="F109" s="284" t="s">
        <v>291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06196948</v>
      </c>
      <c r="B110" s="311" t="str">
        <f t="shared" si="1"/>
        <v>12/06/2019</v>
      </c>
      <c r="C110" s="284" t="s">
        <v>292</v>
      </c>
      <c r="D110" s="331" t="s">
        <v>293</v>
      </c>
      <c r="E110" s="284" t="s">
        <v>291</v>
      </c>
      <c r="F110" s="284" t="s">
        <v>291</v>
      </c>
      <c r="G110" s="284" t="s">
        <v>291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06196948</v>
      </c>
      <c r="B111" s="311" t="str">
        <f t="shared" si="1"/>
        <v>12/06/2019</v>
      </c>
      <c r="C111" s="284" t="s">
        <v>294</v>
      </c>
      <c r="D111" s="331" t="s">
        <v>295</v>
      </c>
      <c r="E111" s="284" t="s">
        <v>291</v>
      </c>
      <c r="F111" s="284" t="s">
        <v>291</v>
      </c>
      <c r="G111" s="284" t="s">
        <v>291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06196948</v>
      </c>
      <c r="B112" s="311" t="str">
        <f t="shared" si="1"/>
        <v>12/06/2019</v>
      </c>
      <c r="C112" s="284" t="s">
        <v>296</v>
      </c>
      <c r="D112" s="331" t="s">
        <v>297</v>
      </c>
      <c r="E112" s="284">
        <v>4</v>
      </c>
      <c r="F112" s="284">
        <v>5</v>
      </c>
      <c r="G112" s="284">
        <v>3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06196948</v>
      </c>
      <c r="B113" s="311" t="str">
        <f t="shared" si="1"/>
        <v>12/06/2019</v>
      </c>
      <c r="C113" s="284" t="s">
        <v>298</v>
      </c>
      <c r="D113" s="331" t="s">
        <v>299</v>
      </c>
      <c r="E113" s="284">
        <v>1</v>
      </c>
      <c r="F113" s="284">
        <v>2</v>
      </c>
      <c r="G113" s="284">
        <v>7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06196948</v>
      </c>
      <c r="B114" s="311" t="str">
        <f t="shared" si="1"/>
        <v>12/06/2019</v>
      </c>
      <c r="C114" s="284" t="s">
        <v>300</v>
      </c>
      <c r="D114" s="331" t="s">
        <v>301</v>
      </c>
      <c r="E114" s="284"/>
      <c r="F114" s="284">
        <v>3</v>
      </c>
      <c r="G114" s="284">
        <v>7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06196948</v>
      </c>
      <c r="B115" s="311" t="str">
        <f t="shared" si="1"/>
        <v>12/06/2019</v>
      </c>
      <c r="C115" s="284" t="s">
        <v>302</v>
      </c>
      <c r="D115" s="331" t="s">
        <v>303</v>
      </c>
      <c r="E115" s="284">
        <v>2</v>
      </c>
      <c r="F115" s="284"/>
      <c r="G115" s="284">
        <v>3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06196948</v>
      </c>
      <c r="B116" s="311" t="str">
        <f t="shared" si="1"/>
        <v>12/06/2019</v>
      </c>
      <c r="C116" s="284" t="s">
        <v>304</v>
      </c>
      <c r="D116" s="331" t="s">
        <v>305</v>
      </c>
      <c r="E116" s="284"/>
      <c r="F116" s="284"/>
      <c r="G116" s="284">
        <v>3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06196948</v>
      </c>
      <c r="B117" s="311" t="str">
        <f t="shared" si="1"/>
        <v>12/06/2019</v>
      </c>
      <c r="C117" s="284" t="s">
        <v>306</v>
      </c>
      <c r="D117" s="331" t="s">
        <v>307</v>
      </c>
      <c r="E117" s="284"/>
      <c r="F117" s="284">
        <v>1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06196948</v>
      </c>
      <c r="B118" s="311" t="str">
        <f t="shared" si="1"/>
        <v>12/06/2019</v>
      </c>
      <c r="C118" s="284" t="s">
        <v>308</v>
      </c>
      <c r="D118" s="331" t="s">
        <v>309</v>
      </c>
      <c r="E118" s="284">
        <v>298</v>
      </c>
      <c r="F118" s="284">
        <v>385</v>
      </c>
      <c r="G118" s="284">
        <v>582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06196948</v>
      </c>
      <c r="B119" s="311" t="str">
        <f t="shared" si="1"/>
        <v>12/06/2019</v>
      </c>
      <c r="C119" s="284" t="s">
        <v>310</v>
      </c>
      <c r="D119" s="331" t="s">
        <v>311</v>
      </c>
      <c r="E119" s="284"/>
      <c r="F119" s="284"/>
      <c r="G119" s="284">
        <v>1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06196948</v>
      </c>
      <c r="B120" s="311" t="str">
        <f t="shared" si="1"/>
        <v>12/06/2019</v>
      </c>
      <c r="C120" s="284" t="s">
        <v>312</v>
      </c>
      <c r="D120" s="331" t="s">
        <v>313</v>
      </c>
      <c r="E120" s="284">
        <v>6</v>
      </c>
      <c r="F120" s="284">
        <v>7</v>
      </c>
      <c r="G120" s="284">
        <v>9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06196948</v>
      </c>
      <c r="B121" s="311" t="str">
        <f t="shared" si="1"/>
        <v>12/06/2019</v>
      </c>
      <c r="C121" s="284" t="s">
        <v>314</v>
      </c>
      <c r="D121" s="331" t="s">
        <v>315</v>
      </c>
      <c r="E121" s="284">
        <v>2</v>
      </c>
      <c r="F121" s="284">
        <v>4</v>
      </c>
      <c r="G121" s="284">
        <v>221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06196948</v>
      </c>
      <c r="B122" s="311" t="str">
        <f t="shared" si="2"/>
        <v>12/06/2019</v>
      </c>
      <c r="C122" s="284" t="s">
        <v>316</v>
      </c>
      <c r="D122" s="331" t="s">
        <v>317</v>
      </c>
      <c r="E122" s="284">
        <v>13</v>
      </c>
      <c r="F122" s="284">
        <v>8</v>
      </c>
      <c r="G122" s="284">
        <v>2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06196948</v>
      </c>
      <c r="B123" s="311" t="str">
        <f t="shared" si="2"/>
        <v>12/06/2019</v>
      </c>
      <c r="C123" s="284" t="s">
        <v>318</v>
      </c>
      <c r="D123" s="331" t="s">
        <v>319</v>
      </c>
      <c r="E123" s="284" t="s">
        <v>291</v>
      </c>
      <c r="F123" s="284" t="s">
        <v>291</v>
      </c>
      <c r="G123" s="284" t="s">
        <v>291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06196948</v>
      </c>
      <c r="B124" s="311" t="str">
        <f t="shared" si="2"/>
        <v>12/06/2019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06196948</v>
      </c>
      <c r="B125" s="311" t="str">
        <f t="shared" si="2"/>
        <v>12/06/2019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06196948</v>
      </c>
      <c r="B126" s="311" t="str">
        <f t="shared" si="2"/>
        <v>12/06/2019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06196948</v>
      </c>
      <c r="B127" s="311" t="str">
        <f t="shared" si="2"/>
        <v>12/06/2019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06196948</v>
      </c>
      <c r="B128" s="311" t="str">
        <f t="shared" si="2"/>
        <v>12/06/2019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06196948</v>
      </c>
      <c r="B129" s="311" t="str">
        <f t="shared" si="2"/>
        <v>12/06/2019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06196948</v>
      </c>
      <c r="B130" s="311" t="str">
        <f t="shared" si="2"/>
        <v>12/06/2019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06196948</v>
      </c>
      <c r="B131" s="311" t="str">
        <f t="shared" si="2"/>
        <v>12/06/2019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06196948</v>
      </c>
      <c r="B132" s="311" t="str">
        <f t="shared" si="2"/>
        <v>12/06/2019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06196948</v>
      </c>
      <c r="B133" s="311" t="str">
        <f t="shared" si="2"/>
        <v>12/06/2019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06196948</v>
      </c>
      <c r="B134" s="311" t="str">
        <f t="shared" si="2"/>
        <v>12/06/2019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06196948</v>
      </c>
      <c r="B135" s="311" t="str">
        <f t="shared" si="2"/>
        <v>12/06/2019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06196948</v>
      </c>
      <c r="B136" s="311" t="str">
        <f t="shared" si="2"/>
        <v>12/06/2019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06196948</v>
      </c>
      <c r="B137" s="311" t="str">
        <f t="shared" si="2"/>
        <v>12/06/2019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06196948</v>
      </c>
      <c r="B138" s="311" t="str">
        <f t="shared" si="2"/>
        <v>12/06/2019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06196948</v>
      </c>
      <c r="B139" s="311" t="str">
        <f t="shared" si="2"/>
        <v>12/06/2019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06196948</v>
      </c>
      <c r="B140" s="311" t="str">
        <f t="shared" si="2"/>
        <v>12/06/2019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06196948</v>
      </c>
      <c r="B141" s="311" t="str">
        <f t="shared" si="2"/>
        <v>12/06/2019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06196948</v>
      </c>
      <c r="B142" s="311" t="str">
        <f t="shared" si="2"/>
        <v>12/06/2019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06196948</v>
      </c>
      <c r="B143" s="311" t="str">
        <f t="shared" si="2"/>
        <v>12/06/2019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06196948</v>
      </c>
      <c r="B144" s="311" t="str">
        <f t="shared" si="2"/>
        <v>12/06/2019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06196948</v>
      </c>
      <c r="B145" s="311" t="str">
        <f t="shared" si="2"/>
        <v>12/06/2019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06196948</v>
      </c>
      <c r="B146" s="311" t="str">
        <f t="shared" si="2"/>
        <v>12/06/2019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06196948</v>
      </c>
      <c r="B147" s="311" t="str">
        <f t="shared" si="2"/>
        <v>12/06/2019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06196948</v>
      </c>
      <c r="B148" s="311" t="str">
        <f t="shared" si="2"/>
        <v>12/06/2019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06196948</v>
      </c>
      <c r="B149" s="311" t="str">
        <f t="shared" si="2"/>
        <v>12/06/2019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06196948</v>
      </c>
      <c r="B150" s="311" t="str">
        <f t="shared" si="2"/>
        <v>12/06/2019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06196948</v>
      </c>
      <c r="B151" s="311" t="str">
        <f t="shared" si="2"/>
        <v>12/06/2019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06196948</v>
      </c>
      <c r="B152" s="311" t="str">
        <f t="shared" si="2"/>
        <v>12/06/2019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06196948</v>
      </c>
      <c r="B153" s="311" t="str">
        <f t="shared" si="2"/>
        <v>12/06/2019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06196948</v>
      </c>
      <c r="B154" s="311" t="str">
        <f t="shared" si="3"/>
        <v>12/06/2019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06196948</v>
      </c>
      <c r="B155" s="311" t="str">
        <f t="shared" si="3"/>
        <v>12/06/2019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06196948</v>
      </c>
      <c r="B156" s="311" t="str">
        <f t="shared" si="3"/>
        <v>12/06/2019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06196948</v>
      </c>
      <c r="B157" s="311" t="str">
        <f t="shared" si="3"/>
        <v>12/06/2019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06196948</v>
      </c>
      <c r="B158" s="311" t="str">
        <f t="shared" si="3"/>
        <v>12/06/2019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06196948</v>
      </c>
      <c r="B159" s="311" t="str">
        <f t="shared" si="3"/>
        <v>12/06/2019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06196948</v>
      </c>
      <c r="B160" s="311" t="str">
        <f t="shared" si="3"/>
        <v>12/06/2019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06196948</v>
      </c>
      <c r="B161" s="311" t="str">
        <f t="shared" si="3"/>
        <v>12/06/2019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06196948</v>
      </c>
      <c r="B162" s="311" t="str">
        <f t="shared" si="3"/>
        <v>12/06/2019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06196948</v>
      </c>
      <c r="B163" s="311" t="str">
        <f t="shared" si="3"/>
        <v>12/06/2019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06196948</v>
      </c>
      <c r="B164" s="311" t="str">
        <f t="shared" si="3"/>
        <v>12/06/2019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06196948</v>
      </c>
      <c r="B165" s="311" t="str">
        <f t="shared" si="3"/>
        <v>12/06/2019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06196948</v>
      </c>
      <c r="B166" s="311" t="str">
        <f t="shared" si="3"/>
        <v>12/06/2019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06196948</v>
      </c>
      <c r="B167" s="311" t="str">
        <f t="shared" si="3"/>
        <v>12/06/2019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06196948</v>
      </c>
      <c r="B168" s="311" t="str">
        <f t="shared" si="3"/>
        <v>12/06/2019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06196948</v>
      </c>
      <c r="B169" s="311" t="str">
        <f t="shared" si="3"/>
        <v>12/06/2019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06196948</v>
      </c>
      <c r="B170" s="311" t="str">
        <f t="shared" si="3"/>
        <v>12/06/2019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06196948</v>
      </c>
      <c r="B171" s="311" t="str">
        <f t="shared" si="3"/>
        <v>12/06/2019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06196948</v>
      </c>
      <c r="B172" s="311" t="str">
        <f t="shared" si="3"/>
        <v>12/06/2019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06196948</v>
      </c>
      <c r="B173" s="311" t="str">
        <f t="shared" si="3"/>
        <v>12/06/2019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06196948</v>
      </c>
      <c r="B174" s="311" t="str">
        <f t="shared" si="3"/>
        <v>12/06/2019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06196948</v>
      </c>
      <c r="B175" s="311" t="str">
        <f t="shared" si="3"/>
        <v>12/06/2019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06196948</v>
      </c>
      <c r="B176" s="311" t="str">
        <f t="shared" si="3"/>
        <v>12/06/2019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06196948</v>
      </c>
      <c r="B177" s="311" t="str">
        <f t="shared" si="3"/>
        <v>12/06/2019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06196948</v>
      </c>
      <c r="B178" s="311" t="str">
        <f t="shared" si="3"/>
        <v>12/06/2019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06196948</v>
      </c>
      <c r="B179" s="311" t="str">
        <f t="shared" si="3"/>
        <v>12/06/2019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06196948</v>
      </c>
      <c r="B180" s="311" t="str">
        <f t="shared" si="3"/>
        <v>12/06/2019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06196948</v>
      </c>
      <c r="B181" s="311" t="str">
        <f t="shared" si="3"/>
        <v>12/06/2019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06196948</v>
      </c>
      <c r="B182" s="311" t="str">
        <f t="shared" si="3"/>
        <v>12/06/2019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06196948</v>
      </c>
      <c r="B183" s="311" t="str">
        <f t="shared" si="3"/>
        <v>12/06/2019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06196948</v>
      </c>
      <c r="B184" s="311" t="str">
        <f t="shared" si="3"/>
        <v>12/06/2019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06196948</v>
      </c>
      <c r="B185" s="311" t="str">
        <f t="shared" si="3"/>
        <v>12/06/2019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06196948</v>
      </c>
      <c r="B186" s="311" t="str">
        <f t="shared" si="4"/>
        <v>12/06/2019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06196948</v>
      </c>
      <c r="B187" s="311" t="str">
        <f t="shared" si="4"/>
        <v>12/06/2019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06196948</v>
      </c>
      <c r="B188" s="311" t="str">
        <f t="shared" si="4"/>
        <v>12/06/2019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06196948</v>
      </c>
      <c r="B189" s="311" t="str">
        <f t="shared" si="4"/>
        <v>12/06/2019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06196948</v>
      </c>
      <c r="B190" s="311" t="str">
        <f t="shared" si="4"/>
        <v>12/06/2019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06196948</v>
      </c>
      <c r="B191" s="311" t="str">
        <f t="shared" si="4"/>
        <v>12/06/2019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06196948</v>
      </c>
      <c r="B192" s="311" t="str">
        <f t="shared" si="4"/>
        <v>12/06/2019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06196948</v>
      </c>
      <c r="B193" s="311" t="str">
        <f t="shared" si="4"/>
        <v>12/06/2019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06196948</v>
      </c>
      <c r="B194" s="311" t="str">
        <f t="shared" si="4"/>
        <v>12/06/2019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06196948</v>
      </c>
      <c r="B195" s="311" t="str">
        <f t="shared" si="4"/>
        <v>12/06/2019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06196948</v>
      </c>
      <c r="B196" s="311" t="str">
        <f t="shared" si="4"/>
        <v>12/06/2019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06196948</v>
      </c>
      <c r="B197" s="311" t="str">
        <f t="shared" si="4"/>
        <v>12/06/2019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06196948</v>
      </c>
      <c r="B198" s="311" t="str">
        <f t="shared" si="4"/>
        <v>12/06/2019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06196948</v>
      </c>
      <c r="B199" s="311" t="str">
        <f t="shared" si="4"/>
        <v>12/06/2019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06196948</v>
      </c>
      <c r="B200" s="311" t="str">
        <f t="shared" si="4"/>
        <v>12/06/2019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06196948</v>
      </c>
      <c r="B201" s="311" t="str">
        <f t="shared" si="4"/>
        <v>12/06/2019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06196948</v>
      </c>
      <c r="B202" s="311" t="str">
        <f t="shared" si="4"/>
        <v>12/06/2019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06196948</v>
      </c>
      <c r="B203" s="311" t="str">
        <f t="shared" si="4"/>
        <v>12/06/2019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06196948</v>
      </c>
      <c r="B204" s="311" t="str">
        <f t="shared" si="4"/>
        <v>12/06/2019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06196948</v>
      </c>
      <c r="B205" s="311" t="str">
        <f t="shared" si="4"/>
        <v>12/06/2019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06196948</v>
      </c>
      <c r="B206" s="311" t="str">
        <f t="shared" si="4"/>
        <v>12/06/2019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06196948</v>
      </c>
      <c r="B207" s="311" t="str">
        <f t="shared" si="4"/>
        <v>12/06/2019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06196948</v>
      </c>
      <c r="B208" s="311" t="str">
        <f t="shared" si="4"/>
        <v>12/06/2019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06196948</v>
      </c>
      <c r="B209" s="311" t="str">
        <f t="shared" si="4"/>
        <v>12/06/2019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06196948</v>
      </c>
      <c r="B210" s="311" t="str">
        <f t="shared" si="4"/>
        <v>12/06/2019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06196948</v>
      </c>
      <c r="B211" s="311" t="str">
        <f t="shared" si="4"/>
        <v>12/06/2019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06196948</v>
      </c>
      <c r="B212" s="311" t="str">
        <f t="shared" si="4"/>
        <v>12/06/2019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06196948</v>
      </c>
      <c r="B213" s="311" t="str">
        <f t="shared" si="4"/>
        <v>12/06/2019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06196948</v>
      </c>
      <c r="B214" s="311" t="str">
        <f t="shared" si="4"/>
        <v>12/06/2019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06196948</v>
      </c>
      <c r="B215" s="311" t="str">
        <f t="shared" si="4"/>
        <v>12/06/2019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06196948</v>
      </c>
      <c r="B216" s="311" t="str">
        <f t="shared" si="4"/>
        <v>12/06/2019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06196948</v>
      </c>
      <c r="B217" s="311" t="str">
        <f t="shared" si="4"/>
        <v>12/06/2019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06196948</v>
      </c>
      <c r="B218" s="311" t="str">
        <f t="shared" si="5"/>
        <v>12/06/2019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06196948</v>
      </c>
      <c r="B219" s="311" t="str">
        <f t="shared" si="5"/>
        <v>12/06/2019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06196948</v>
      </c>
      <c r="B220" s="311" t="str">
        <f t="shared" si="5"/>
        <v>12/06/2019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06196948</v>
      </c>
      <c r="B221" s="311" t="str">
        <f t="shared" si="5"/>
        <v>12/06/2019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06196948</v>
      </c>
      <c r="B222" s="311" t="str">
        <f t="shared" si="5"/>
        <v>12/06/2019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06196948</v>
      </c>
      <c r="B223" s="311" t="str">
        <f t="shared" si="5"/>
        <v>12/06/2019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06196948</v>
      </c>
      <c r="B224" s="311" t="str">
        <f t="shared" si="5"/>
        <v>12/06/2019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06196948</v>
      </c>
      <c r="B225" s="311" t="str">
        <f t="shared" si="5"/>
        <v>12/06/2019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06196948</v>
      </c>
      <c r="B226" s="311" t="str">
        <f t="shared" si="5"/>
        <v>12/06/2019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06196948</v>
      </c>
      <c r="B227" s="311" t="str">
        <f t="shared" si="5"/>
        <v>12/06/2019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06196948</v>
      </c>
      <c r="B228" s="311" t="str">
        <f t="shared" si="5"/>
        <v>12/06/2019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06196948</v>
      </c>
      <c r="B229" s="311" t="str">
        <f t="shared" si="5"/>
        <v>12/06/2019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06196948</v>
      </c>
      <c r="B230" s="311" t="str">
        <f t="shared" si="5"/>
        <v>12/06/2019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06196948</v>
      </c>
      <c r="B231" s="311" t="str">
        <f t="shared" si="5"/>
        <v>12/06/2019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06196948</v>
      </c>
      <c r="B232" s="311" t="str">
        <f t="shared" si="5"/>
        <v>12/06/2019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06196948</v>
      </c>
      <c r="B233" s="311" t="str">
        <f t="shared" si="5"/>
        <v>12/06/2019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06196948</v>
      </c>
      <c r="B234" s="311" t="str">
        <f t="shared" si="5"/>
        <v>12/06/2019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06196948</v>
      </c>
      <c r="B235" s="311" t="str">
        <f t="shared" si="5"/>
        <v>12/06/2019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06196948</v>
      </c>
      <c r="B236" s="311" t="str">
        <f t="shared" si="5"/>
        <v>12/06/2019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06196948</v>
      </c>
      <c r="B237" s="311" t="str">
        <f t="shared" si="5"/>
        <v>12/06/2019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06196948</v>
      </c>
      <c r="B238" s="311" t="str">
        <f t="shared" si="5"/>
        <v>12/06/2019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06196948</v>
      </c>
      <c r="B239" s="311" t="str">
        <f t="shared" si="5"/>
        <v>12/06/2019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06196948</v>
      </c>
      <c r="B240" s="311" t="str">
        <f t="shared" si="5"/>
        <v>12/06/2019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06196948</v>
      </c>
      <c r="B241" s="311" t="str">
        <f t="shared" si="5"/>
        <v>12/06/2019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06196948</v>
      </c>
      <c r="B242" s="311" t="str">
        <f t="shared" si="5"/>
        <v>12/06/2019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06196948</v>
      </c>
      <c r="B243" s="311" t="str">
        <f t="shared" si="5"/>
        <v>12/06/2019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D92E887F-70D4-4D31-A682-E406722DB3F6}">
      <formula1>$T$2:$T$3</formula1>
    </dataValidation>
    <dataValidation type="list" allowBlank="1" showErrorMessage="1" errorTitle="Bocal de regroupement" sqref="F78" xr:uid="{3F21DBFF-9803-480C-BB76-6AD2A02F9BAF}">
      <formula1>#REF!</formula1>
    </dataValidation>
    <dataValidation type="list" allowBlank="1" showErrorMessage="1" errorTitle="Abondance végétation de 0 à 5" sqref="K78" xr:uid="{7E6C9EBD-9665-41CF-8938-22BAEFC3B2CD}">
      <formula1>#REF!</formula1>
    </dataValidation>
    <dataValidation type="list" allowBlank="1" showErrorMessage="1" errorTitle="Intensité du comatage de 0 à 5" sqref="H78" xr:uid="{F1DB5C2E-7428-44F4-BC3E-2E398B929643}">
      <formula1>#REF!</formula1>
    </dataValidation>
    <dataValidation type="list" allowBlank="1" showErrorMessage="1" errorTitle="Codage SANDRE svp" sqref="E78" xr:uid="{7EF34102-13C5-433F-980E-52C62852FB37}">
      <formula1>#REF!</formula1>
    </dataValidation>
    <dataValidation type="list" allowBlank="1" showInputMessage="1" showErrorMessage="1" sqref="D78 IV67:IV78" xr:uid="{648CA5CC-DB56-4152-BC35-63E7F96EBA25}">
      <formula1>#REF!</formula1>
    </dataValidation>
    <dataValidation type="list" allowBlank="1" errorTitle="Codage SANDRE svp" sqref="E66:E77" xr:uid="{54B7ABBF-51C1-435C-8FF7-BF0422DBE1AD}">
      <formula1>"N1, N3, N5 , N6"</formula1>
    </dataValidation>
    <dataValidation type="list" allowBlank="1" showInputMessage="1" sqref="D67:D77" xr:uid="{DBA82BE2-4BB8-4C79-B364-FD1F99AC00D7}">
      <formula1>"S1, S2, S3, S9, S10, S11, S18, S24, S25, S28, S29, S30"</formula1>
    </dataValidation>
    <dataValidation allowBlank="1" showErrorMessage="1" errorTitle="Altitude en mètres" sqref="K23:N23" xr:uid="{C8A88166-FEB7-4DFD-80A6-00820BB02605}"/>
    <dataValidation type="list" allowBlank="1" errorTitle="Bocal de regroupement" sqref="F66:F77" xr:uid="{D5E59F1B-3FBC-49D2-8D83-CEE0D6E1AFF0}">
      <formula1>"PhA , PhB, PhC"</formula1>
    </dataValidation>
    <dataValidation type="list" allowBlank="1" errorTitle="Intensité du comatage de 0 à 5" sqref="H66:H77" xr:uid="{0974DCDC-839D-40F8-BCEB-25FFE6DF4809}">
      <formula1>"0, 1, 2, 3, 4, 5"</formula1>
    </dataValidation>
    <dataValidation type="list" allowBlank="1" errorTitle="Stabilité ou non du substrat" sqref="I66:I77" xr:uid="{11AFF6EA-C156-46E3-86BF-75AEAD853F93}">
      <formula1>"stable , moyennement stable , instable"</formula1>
    </dataValidation>
    <dataValidation type="list" allowBlank="1" errorTitle="Abondance végétation de 0 à 5" sqref="K66:K77" xr:uid="{74761F7B-3461-4A6F-AFB4-3D8A7ECE5CEA}">
      <formula1>"0, 1, 2, 3, 4, 5"</formula1>
    </dataValidation>
    <dataValidation type="list" allowBlank="1" errorTitle="Choisir une des 4 catégories" error="Vous devez indiquer une des 4 catégories de la liste déroulante" sqref="I39:I50" xr:uid="{43AB4E31-153F-4785-BA1E-AE58BEDABBDD}">
      <formula1>"D, M, MNR, P"</formula1>
    </dataValidation>
    <dataValidation type="list" allowBlank="1" sqref="D66" xr:uid="{F9B3559A-33DB-47D7-97AC-0701F2CFE6D6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713DA5F-04FC-4783-8D6C-499567ABCA00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29BABB7-31B3-41EB-B160-17515B9623CF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3A307BA8-9102-491E-8987-A8EB898CC76D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7F7F8D3E-2847-43C5-BCA9-6FBDCE218AB5}">
      <formula1>1</formula1>
      <formula2>3</formula2>
    </dataValidation>
    <dataValidation allowBlank="1" showErrorMessage="1" promptTitle="ATTENTION" prompt="en Lambert II étendu" sqref="G23 E27:E28" xr:uid="{7C8B1564-4069-442C-A60B-6F474A1C01EC}"/>
    <dataValidation type="textLength" allowBlank="1" showInputMessage="1" showErrorMessage="1" sqref="A41:E41 IS42:IV42" xr:uid="{7A740F86-F391-429F-86FA-38F82C753B53}">
      <formula1>0</formula1>
      <formula2>50</formula2>
    </dataValidation>
    <dataValidation type="whole" allowBlank="1" showErrorMessage="1" errorTitle="Altitude en mètres" sqref="I23:I28" xr:uid="{0A11CFD5-6B48-4D5B-818E-D462A1515454}">
      <formula1>0</formula1>
      <formula2>4000</formula2>
    </dataValidation>
    <dataValidation type="decimal" allowBlank="1" showErrorMessage="1" errorTitle="Recouvrement en % de 0 à 100" sqref="H39:H50" xr:uid="{EE722974-8FD5-446A-B817-3D2A9A0D854E}">
      <formula1>0</formula1>
      <formula2>100</formula2>
    </dataValidation>
    <dataValidation type="textLength" operator="equal" allowBlank="1" showErrorMessage="1" errorTitle="Code INSEE selon le type 00000" sqref="F23" xr:uid="{928D77CA-93BD-48A5-AF91-665E4D11909C}">
      <formula1>5</formula1>
      <formula2>0</formula2>
    </dataValidation>
    <dataValidation type="date" allowBlank="1" showErrorMessage="1" errorTitle="Date du prélèvement (jj/mm/aaaa)" sqref="IV40" xr:uid="{E7EB09AC-1DBA-4020-9F91-3B4B0B4794CC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2020-01-07T14:27:27Z</dcterms:created>
  <dcterms:modified xsi:type="dcterms:W3CDTF">2020-01-07T14:27:28Z</dcterms:modified>
</cp:coreProperties>
</file>