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<sst xmlns="http://schemas.openxmlformats.org/spreadsheetml/2006/main" count="378" uniqueCount="238">
  <si>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</si>
  <si>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</si>
  <si>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</si>
  <si>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</si>
  <si>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</si>
  <si>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</si>
  <si>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</si>
  <si>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</si>
  <si>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</si>
  <si>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</si>
  <si>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</si>
  <si>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</si>
  <si>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</si>
  <si>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</si>
  <si>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</si>
  <si>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</si>
  <si>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</si>
  <si>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</si>
  <si>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</si>
  <si>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</si>
  <si>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</si>
  <si>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</si>
  <si>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</si>
  <si>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</si>
  <si>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</si>
  <si>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</si>
  <si>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</si>
  <si>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</si>
  <si>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</si>
  <si>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</si>
  <si>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</si>
  <si>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</si>
  <si>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</si>
  <si>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</si>
  <si>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</si>
  <si>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</si>
  <si>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</si>
  <si>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</si>
  <si>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</si>
  <si>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</si>
  <si>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</si>
  <si>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</si>
  <si>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</si>
  <si>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</si>
  <si>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</si>
  <si>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</si>
  <si>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</si>
  <si>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</si>
  <si>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</si>
  <si>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</si>
  <si>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</si>
  <si>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</si>
  <si>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</si>
  <si>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</si>
  <si>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</si>
  <si>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</si>
  <si>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</si>
  <si>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</si>
  <si>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</si>
  <si>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</si>
  <si>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</si>
  <si>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</si>
  <si>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</si>
  <si>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</si>
  <si>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</si>
  <si>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</si>
  <si>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</si>
  <si>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</si>
  <si>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</si>
  <si>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</si>
  <si>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</si>
  <si>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</si>
  <si>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</si>
  <si>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</si>
  <si>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</si>
  <si>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</si>
  <si>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</si>
  <si>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</si>
  <si>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</si>
  <si>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</si>
  <si>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</si>
  <si>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</si>
  <si>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</si>
  <si>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</si>
  <si>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</si>
  <si>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</si>
  <si>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</si>
  <si>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</si>
  <si>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</si>
  <si>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</si>
  <si>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</si>
  <si>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</si>
  <si>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</si>
  <si>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</si>
  <si>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</si>
  <si>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</si>
  <si>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</si>
  <si>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</si>
  <si>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</si>
  <si>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</si>
  <si>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</si>
  <si>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</si>
  <si>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</si>
  <si>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</si>
  <si>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</si>
  <si>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HUVEAUNE</t>
  </si>
  <si>
    <t>MARSEILLE</t>
  </si>
  <si>
    <t>13009</t>
  </si>
  <si>
    <t>895679 </t>
  </si>
  <si>
    <t>6244753 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</si>
  <si>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</si>
  <si>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</si>
  <si>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</si>
  <si>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</si>
  <si>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</si>
  <si>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</si>
  <si>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</si>
  <si>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</si>
  <si>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</si>
  <si>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</si>
  <si>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</si>
  <si>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</si>
  <si>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</si>
  <si>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</si>
  <si>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</si>
  <si>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</si>
  <si>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</si>
  <si>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</si>
  <si>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</si>
  <si>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</si>
  <si>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</si>
  <si>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</si>
  <si>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</si>
  <si>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</si>
  <si>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</si>
  <si>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</si>
  <si>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</si>
  <si>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</si>
  <si>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</si>
  <si>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</si>
  <si>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</si>
  <si>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</si>
  <si>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</si>
  <si>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</si>
  <si>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</si>
  <si>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</si>
  <si>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</si>
  <si>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</si>
  <si>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</si>
  <si>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</si>
  <si>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</si>
  <si>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</si>
  <si>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</si>
  <si>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</si>
  <si>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</si>
  <si>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</si>
  <si>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</si>
  <si>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</si>
  <si>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</si>
  <si>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</si>
  <si>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</si>
  <si>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</si>
  <si>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</si>
  <si>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</si>
  <si>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</si>
  <si>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</si>
  <si>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</si>
  <si>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</si>
  <si>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</si>
  <si>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</si>
  <si>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</si>
  <si>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</si>
  <si>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</si>
  <si>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</si>
  <si>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</si>
  <si>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</si>
  <si>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</si>
  <si>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</si>
  <si>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</si>
  <si>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</si>
  <si>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</si>
  <si>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</si>
  <si>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</si>
  <si>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</si>
  <si>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</si>
  <si>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</si>
  <si>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</si>
  <si>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</si>
  <si>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</si>
  <si>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</si>
  <si>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</si>
  <si>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</si>
  <si>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</si>
  <si>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</si>
  <si>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</si>
  <si>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</si>
  <si>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</si>
  <si>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</si>
  <si>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</si>
  <si>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</si>
  <si>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</si>
  <si>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</si>
  <si>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</si>
  <si>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</si>
  <si>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</si>
  <si>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</si>
  <si>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</si>
  <si>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</si>
  <si>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</si>
  <si>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</si>
  <si>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</si>
  <si>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Baetis</t>
  </si>
  <si>
    <t>Caenis</t>
  </si>
  <si>
    <t>Nepa</t>
  </si>
  <si>
    <t>Elmis</t>
  </si>
  <si>
    <t>Ceratopogonidae</t>
  </si>
  <si>
    <t>Chironomidae</t>
  </si>
  <si>
    <t>Empididae</t>
  </si>
  <si>
    <t>Onychogomphus</t>
  </si>
  <si>
    <t>Ostracoda</t>
  </si>
  <si>
    <t>Gammarus</t>
  </si>
  <si>
    <t>Corbicula</t>
  </si>
  <si>
    <t>Pisidium</t>
  </si>
  <si>
    <t xml:space="preserve">Ancylus </t>
  </si>
  <si>
    <t>Bithynia</t>
  </si>
  <si>
    <t>Bythinella</t>
  </si>
  <si>
    <t>Potamopyrgus</t>
  </si>
  <si>
    <t>Physa</t>
  </si>
  <si>
    <t>Erpobdella</t>
  </si>
  <si>
    <t>Glossiphoniidae</t>
  </si>
  <si>
    <t>Dendrocoelidae</t>
  </si>
  <si>
    <t>Dugesiidae</t>
  </si>
  <si>
    <t>OLIGOCHETES</t>
  </si>
  <si>
    <t>NEMATODES</t>
  </si>
  <si>
    <t>P</t>
  </si>
  <si>
    <t>HYDRACARIENS</t>
  </si>
  <si>
    <t>Prostoma</t>
  </si>
  <si>
    <t>Radix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</si>
</sst>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@"/>
    <numFmt numFmtId="167" formatCode="0%"/>
    <numFmt numFmtId="168" formatCode="0.0"/>
    <numFmt numFmtId="169" formatCode="DD/MM/YY"/>
    <numFmt numFmtId="170" formatCode="0.0%"/>
  </numFmts>
  <fonts count="27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8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2" xfId="20" applyFont="1" applyFill="1" applyBorder="1" applyAlignment="1" applyProtection="1">
      <alignment horizontal="center"/>
      <protection/>
    </xf>
    <xf numFmtId="164" fontId="5" fillId="0" borderId="3" xfId="20" applyFont="1" applyFill="1" applyBorder="1" applyAlignment="1" applyProtection="1">
      <alignment horizontal="center"/>
      <protection/>
    </xf>
    <xf numFmtId="164" fontId="5" fillId="0" borderId="4" xfId="2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6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9" fillId="2" borderId="7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0" fillId="2" borderId="9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5" fillId="0" borderId="5" xfId="20" applyFont="1" applyFill="1" applyBorder="1" applyAlignment="1" applyProtection="1">
      <alignment horizontal="left"/>
      <protection/>
    </xf>
    <xf numFmtId="164" fontId="5" fillId="0" borderId="0" xfId="20" applyFont="1" applyFill="1" applyBorder="1" applyAlignment="1" applyProtection="1">
      <alignment horizontal="left"/>
      <protection/>
    </xf>
    <xf numFmtId="164" fontId="9" fillId="2" borderId="11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0" fillId="2" borderId="12" xfId="0" applyFont="1" applyFill="1" applyBorder="1" applyAlignment="1" applyProtection="1">
      <alignment horizontal="center" vertical="center"/>
      <protection/>
    </xf>
    <xf numFmtId="164" fontId="11" fillId="0" borderId="10" xfId="0" applyFont="1" applyFill="1" applyBorder="1" applyAlignment="1" applyProtection="1">
      <alignment horizontal="center" vertical="center" wrapText="1"/>
      <protection/>
    </xf>
    <xf numFmtId="164" fontId="9" fillId="2" borderId="13" xfId="0" applyFont="1" applyFill="1" applyBorder="1" applyAlignment="1" applyProtection="1">
      <alignment horizontal="left" vertical="center"/>
      <protection/>
    </xf>
    <xf numFmtId="164" fontId="6" fillId="2" borderId="14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10" fillId="2" borderId="15" xfId="0" applyFont="1" applyFill="1" applyBorder="1" applyAlignment="1" applyProtection="1">
      <alignment horizontal="center" vertical="center"/>
      <protection/>
    </xf>
    <xf numFmtId="164" fontId="5" fillId="0" borderId="0" xfId="0" applyFont="1" applyFill="1" applyBorder="1" applyAlignment="1" applyProtection="1">
      <alignment horizontal="center" vertical="center"/>
      <protection/>
    </xf>
    <xf numFmtId="164" fontId="5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Border="1" applyAlignment="1" applyProtection="1">
      <alignment horizontal="center" vertical="center"/>
      <protection/>
    </xf>
    <xf numFmtId="164" fontId="13" fillId="3" borderId="0" xfId="0" applyFont="1" applyFill="1" applyBorder="1" applyAlignment="1" applyProtection="1">
      <alignment horizontal="center" vertical="center" wrapText="1"/>
      <protection/>
    </xf>
    <xf numFmtId="164" fontId="14" fillId="2" borderId="16" xfId="0" applyFont="1" applyFill="1" applyBorder="1" applyAlignment="1" applyProtection="1">
      <alignment horizontal="center" vertical="center"/>
      <protection/>
    </xf>
    <xf numFmtId="164" fontId="15" fillId="3" borderId="16" xfId="0" applyFont="1" applyFill="1" applyBorder="1" applyAlignment="1" applyProtection="1">
      <alignment vertical="center"/>
      <protection locked="0"/>
    </xf>
    <xf numFmtId="165" fontId="15" fillId="3" borderId="16" xfId="0" applyNumberFormat="1" applyFont="1" applyFill="1" applyBorder="1" applyAlignment="1" applyProtection="1">
      <alignment vertical="center"/>
      <protection locked="0"/>
    </xf>
    <xf numFmtId="166" fontId="15" fillId="3" borderId="16" xfId="0" applyNumberFormat="1" applyFont="1" applyFill="1" applyBorder="1" applyAlignment="1" applyProtection="1">
      <alignment vertical="center"/>
      <protection locked="0"/>
    </xf>
    <xf numFmtId="164" fontId="0" fillId="0" borderId="0" xfId="0" applyFont="1" applyAlignment="1">
      <alignment/>
    </xf>
    <xf numFmtId="164" fontId="15" fillId="3" borderId="16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/>
    </xf>
    <xf numFmtId="164" fontId="5" fillId="0" borderId="6" xfId="0" applyFont="1" applyFill="1" applyBorder="1" applyAlignment="1" applyProtection="1">
      <alignment vertical="center"/>
      <protection/>
    </xf>
    <xf numFmtId="164" fontId="3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 locked="0"/>
    </xf>
    <xf numFmtId="164" fontId="4" fillId="4" borderId="16" xfId="0" applyFont="1" applyFill="1" applyBorder="1" applyAlignment="1" applyProtection="1">
      <alignment vertical="center"/>
      <protection locked="0"/>
    </xf>
    <xf numFmtId="164" fontId="5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2" borderId="9" xfId="0" applyFont="1" applyFill="1" applyBorder="1" applyAlignment="1" applyProtection="1">
      <alignment vertical="center"/>
      <protection/>
    </xf>
    <xf numFmtId="164" fontId="5" fillId="0" borderId="17" xfId="0" applyFont="1" applyFill="1" applyBorder="1" applyAlignment="1" applyProtection="1">
      <alignment vertical="center"/>
      <protection/>
    </xf>
    <xf numFmtId="164" fontId="5" fillId="0" borderId="18" xfId="0" applyFont="1" applyFill="1" applyBorder="1" applyAlignment="1" applyProtection="1">
      <alignment vertical="center"/>
      <protection/>
    </xf>
    <xf numFmtId="164" fontId="5" fillId="0" borderId="18" xfId="0" applyFont="1" applyBorder="1" applyAlignment="1" applyProtection="1">
      <alignment/>
      <protection/>
    </xf>
    <xf numFmtId="164" fontId="5" fillId="0" borderId="19" xfId="0" applyFont="1" applyBorder="1" applyAlignment="1" applyProtection="1">
      <alignment/>
      <protection/>
    </xf>
    <xf numFmtId="164" fontId="6" fillId="2" borderId="12" xfId="0" applyFont="1" applyFill="1" applyBorder="1" applyAlignment="1" applyProtection="1">
      <alignment vertical="center"/>
      <protection/>
    </xf>
    <xf numFmtId="164" fontId="16" fillId="0" borderId="0" xfId="0" applyFont="1" applyFill="1" applyAlignment="1" applyProtection="1">
      <alignment vertical="center"/>
      <protection/>
    </xf>
    <xf numFmtId="167" fontId="16" fillId="0" borderId="0" xfId="0" applyNumberFormat="1" applyFont="1" applyFill="1" applyAlignment="1" applyProtection="1">
      <alignment vertical="center"/>
      <protection/>
    </xf>
    <xf numFmtId="164" fontId="8" fillId="2" borderId="14" xfId="0" applyFont="1" applyFill="1" applyBorder="1" applyAlignment="1" applyProtection="1">
      <alignment vertical="center"/>
      <protection/>
    </xf>
    <xf numFmtId="164" fontId="6" fillId="2" borderId="15" xfId="0" applyFont="1" applyFill="1" applyBorder="1" applyAlignment="1" applyProtection="1">
      <alignment vertical="center"/>
      <protection/>
    </xf>
    <xf numFmtId="164" fontId="9" fillId="2" borderId="20" xfId="0" applyFont="1" applyFill="1" applyBorder="1" applyAlignment="1" applyProtection="1">
      <alignment horizontal="left" vertical="center"/>
      <protection/>
    </xf>
    <xf numFmtId="164" fontId="6" fillId="2" borderId="21" xfId="0" applyFont="1" applyFill="1" applyBorder="1" applyAlignment="1" applyProtection="1">
      <alignment horizontal="left" vertical="center"/>
      <protection/>
    </xf>
    <xf numFmtId="164" fontId="6" fillId="2" borderId="9" xfId="0" applyFont="1" applyFill="1" applyBorder="1" applyAlignment="1" applyProtection="1">
      <alignment horizontal="left" vertical="center"/>
      <protection/>
    </xf>
    <xf numFmtId="164" fontId="0" fillId="0" borderId="21" xfId="0" applyFont="1" applyFill="1" applyBorder="1" applyAlignment="1" applyProtection="1">
      <alignment vertical="center"/>
      <protection/>
    </xf>
    <xf numFmtId="164" fontId="0" fillId="0" borderId="22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17" fillId="5" borderId="0" xfId="0" applyFont="1" applyFill="1" applyBorder="1" applyAlignment="1" applyProtection="1">
      <alignment horizontal="center" vertical="center"/>
      <protection/>
    </xf>
    <xf numFmtId="164" fontId="14" fillId="2" borderId="16" xfId="0" applyFont="1" applyFill="1" applyBorder="1" applyAlignment="1" applyProtection="1">
      <alignment horizontal="center" vertical="center" wrapText="1"/>
      <protection/>
    </xf>
    <xf numFmtId="164" fontId="17" fillId="5" borderId="16" xfId="0" applyFont="1" applyFill="1" applyBorder="1" applyAlignment="1" applyProtection="1">
      <alignment vertical="center"/>
      <protection locked="0"/>
    </xf>
    <xf numFmtId="164" fontId="17" fillId="2" borderId="16" xfId="0" applyFont="1" applyFill="1" applyBorder="1" applyAlignment="1" applyProtection="1">
      <alignment horizontal="left" vertical="center" wrapText="1"/>
      <protection/>
    </xf>
    <xf numFmtId="164" fontId="4" fillId="0" borderId="16" xfId="0" applyFont="1" applyFill="1" applyBorder="1" applyAlignment="1" applyProtection="1">
      <alignment horizontal="center" vertical="center" wrapText="1"/>
      <protection/>
    </xf>
    <xf numFmtId="168" fontId="15" fillId="3" borderId="16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Fill="1" applyAlignment="1" applyProtection="1">
      <alignment vertical="center"/>
      <protection/>
    </xf>
    <xf numFmtId="169" fontId="5" fillId="0" borderId="0" xfId="0" applyNumberFormat="1" applyFont="1" applyFill="1" applyAlignment="1" applyProtection="1">
      <alignment vertical="center"/>
      <protection/>
    </xf>
    <xf numFmtId="164" fontId="15" fillId="3" borderId="16" xfId="0" applyFont="1" applyFill="1" applyBorder="1" applyAlignment="1" applyProtection="1">
      <alignment horizontal="left" vertical="center" wrapText="1"/>
      <protection locked="0"/>
    </xf>
    <xf numFmtId="164" fontId="19" fillId="2" borderId="0" xfId="0" applyFont="1" applyFill="1" applyAlignment="1" applyProtection="1">
      <alignment vertical="center"/>
      <protection/>
    </xf>
    <xf numFmtId="170" fontId="19" fillId="2" borderId="0" xfId="0" applyNumberFormat="1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6" fillId="2" borderId="23" xfId="0" applyFont="1" applyFill="1" applyBorder="1" applyAlignment="1" applyProtection="1">
      <alignment horizontal="center" vertical="center" wrapText="1"/>
      <protection/>
    </xf>
    <xf numFmtId="164" fontId="6" fillId="2" borderId="24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6" fillId="2" borderId="25" xfId="0" applyFont="1" applyFill="1" applyBorder="1" applyAlignment="1" applyProtection="1">
      <alignment horizontal="center" vertical="center" wrapText="1"/>
      <protection/>
    </xf>
    <xf numFmtId="164" fontId="22" fillId="2" borderId="14" xfId="0" applyFont="1" applyFill="1" applyBorder="1" applyAlignment="1" applyProtection="1">
      <alignment vertical="center"/>
      <protection/>
    </xf>
    <xf numFmtId="164" fontId="4" fillId="0" borderId="26" xfId="0" applyFont="1" applyFill="1" applyBorder="1" applyAlignment="1" applyProtection="1">
      <alignment vertical="center"/>
      <protection/>
    </xf>
    <xf numFmtId="164" fontId="14" fillId="2" borderId="27" xfId="0" applyFont="1" applyFill="1" applyBorder="1" applyAlignment="1" applyProtection="1">
      <alignment horizontal="center" vertical="center"/>
      <protection/>
    </xf>
    <xf numFmtId="164" fontId="17" fillId="5" borderId="16" xfId="0" applyFont="1" applyFill="1" applyBorder="1" applyAlignment="1" applyProtection="1">
      <alignment vertical="center"/>
      <protection/>
    </xf>
    <xf numFmtId="165" fontId="17" fillId="5" borderId="16" xfId="0" applyNumberFormat="1" applyFont="1" applyFill="1" applyBorder="1" applyAlignment="1" applyProtection="1">
      <alignment vertical="center"/>
      <protection/>
    </xf>
    <xf numFmtId="164" fontId="17" fillId="2" borderId="27" xfId="0" applyFont="1" applyFill="1" applyBorder="1" applyAlignment="1" applyProtection="1">
      <alignment horizontal="center" vertical="center"/>
      <protection/>
    </xf>
    <xf numFmtId="164" fontId="15" fillId="3" borderId="27" xfId="0" applyFont="1" applyFill="1" applyBorder="1" applyAlignment="1" applyProtection="1">
      <alignment horizontal="center" vertical="center" wrapText="1"/>
      <protection locked="0"/>
    </xf>
    <xf numFmtId="164" fontId="15" fillId="3" borderId="27" xfId="0" applyFont="1" applyFill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/>
    </xf>
    <xf numFmtId="169" fontId="5" fillId="0" borderId="0" xfId="0" applyNumberFormat="1" applyFont="1" applyAlignment="1" applyProtection="1">
      <alignment/>
      <protection/>
    </xf>
    <xf numFmtId="164" fontId="22" fillId="2" borderId="8" xfId="0" applyFont="1" applyFill="1" applyBorder="1" applyAlignment="1" applyProtection="1">
      <alignment vertical="center"/>
      <protection/>
    </xf>
    <xf numFmtId="164" fontId="22" fillId="2" borderId="0" xfId="0" applyFont="1" applyFill="1" applyBorder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14" fillId="2" borderId="29" xfId="0" applyFont="1" applyFill="1" applyBorder="1" applyAlignment="1" applyProtection="1">
      <alignment horizontal="center" vertical="center"/>
      <protection/>
    </xf>
    <xf numFmtId="164" fontId="14" fillId="2" borderId="30" xfId="0" applyFont="1" applyFill="1" applyBorder="1" applyAlignment="1" applyProtection="1">
      <alignment horizontal="center" vertical="center"/>
      <protection/>
    </xf>
    <xf numFmtId="165" fontId="17" fillId="5" borderId="16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workbookViewId="0" topLeftCell="D1">
      <selection activeCell="H28" sqref="H28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104</v>
      </c>
      <c r="B23" s="40">
        <v>6198100</v>
      </c>
      <c r="C23" s="40" t="s">
        <v>105</v>
      </c>
      <c r="D23" s="41" t="s">
        <v>106</v>
      </c>
      <c r="E23" s="41" t="s">
        <v>106</v>
      </c>
      <c r="F23" s="42" t="s">
        <v>107</v>
      </c>
      <c r="G23" s="43" t="s">
        <v>108</v>
      </c>
      <c r="H23" s="43" t="s">
        <v>109</v>
      </c>
      <c r="I23" s="40">
        <v>9</v>
      </c>
      <c r="J23" s="40" t="s">
        <v>35</v>
      </c>
      <c r="K23" s="44"/>
      <c r="L23" s="44"/>
      <c r="M23" s="44"/>
      <c r="N23" s="44"/>
      <c r="O23" s="44">
        <v>14</v>
      </c>
      <c r="P23" s="44">
        <v>252</v>
      </c>
      <c r="R23" s="23" t="s">
        <v>104</v>
      </c>
      <c r="S23" s="45"/>
      <c r="T23" s="45"/>
      <c r="U23" s="45"/>
      <c r="V23" s="45"/>
      <c r="W23" s="45"/>
      <c r="X23" s="45"/>
      <c r="Y23" s="46"/>
    </row>
    <row r="24" spans="1:25" s="6" customFormat="1" ht="15.75">
      <c r="A24" s="5"/>
      <c r="B24" s="5"/>
      <c r="C24" s="5"/>
      <c r="D24" s="5"/>
      <c r="E24" s="5"/>
      <c r="F24" s="47"/>
      <c r="G24" s="48"/>
      <c r="H24" s="48"/>
      <c r="K24" s="49">
        <v>895574</v>
      </c>
      <c r="L24" s="49">
        <v>6244699</v>
      </c>
      <c r="M24" s="49">
        <v>895526</v>
      </c>
      <c r="N24" s="49">
        <v>6244625</v>
      </c>
      <c r="R24" s="23" t="s">
        <v>110</v>
      </c>
      <c r="S24" s="45"/>
      <c r="T24" s="45"/>
      <c r="U24" s="45"/>
      <c r="V24" s="45"/>
      <c r="W24" s="45"/>
      <c r="X24" s="45"/>
      <c r="Y24" s="46"/>
    </row>
    <row r="25" spans="1:25" s="6" customFormat="1" ht="16.5">
      <c r="A25" s="4" t="s">
        <v>111</v>
      </c>
      <c r="B25" s="4"/>
      <c r="C25" s="4"/>
      <c r="D25" s="5"/>
      <c r="E25" s="5"/>
      <c r="F25" s="47"/>
      <c r="R25" s="50" t="s">
        <v>112</v>
      </c>
      <c r="S25" s="45"/>
      <c r="T25" s="45"/>
      <c r="U25" s="45"/>
      <c r="V25" s="45"/>
      <c r="W25" s="45"/>
      <c r="X25" s="45"/>
      <c r="Y25" s="46"/>
    </row>
    <row r="26" spans="11:25" ht="12.75">
      <c r="K26" s="6"/>
      <c r="L26" s="6"/>
      <c r="R26" s="50" t="s">
        <v>113</v>
      </c>
      <c r="S26" s="45"/>
      <c r="T26" s="45"/>
      <c r="U26" s="45"/>
      <c r="V26" s="45"/>
      <c r="W26" s="45"/>
      <c r="X26" s="45"/>
      <c r="Y26" s="46"/>
    </row>
    <row r="27" spans="1:25" ht="12.75">
      <c r="A27" s="15" t="s">
        <v>15</v>
      </c>
      <c r="B27" s="51"/>
      <c r="C27" s="51"/>
      <c r="D27" s="51"/>
      <c r="E27" s="11"/>
      <c r="F27" s="1"/>
      <c r="G27" s="1"/>
      <c r="K27" s="6"/>
      <c r="L27" s="6"/>
      <c r="M27" s="6"/>
      <c r="N27" s="6"/>
      <c r="O27" s="6"/>
      <c r="P27" s="6"/>
      <c r="R27" s="50" t="s">
        <v>114</v>
      </c>
      <c r="S27" s="45"/>
      <c r="T27" s="45"/>
      <c r="U27" s="45"/>
      <c r="V27" s="45"/>
      <c r="W27" s="45"/>
      <c r="X27" s="45"/>
      <c r="Y27" s="46"/>
    </row>
    <row r="28" spans="1:25" ht="13.5">
      <c r="A28" s="18" t="s">
        <v>32</v>
      </c>
      <c r="B28" s="19" t="s">
        <v>115</v>
      </c>
      <c r="C28" s="19"/>
      <c r="D28" s="19"/>
      <c r="E28" s="52"/>
      <c r="H28" s="2"/>
      <c r="I28" s="2"/>
      <c r="R28" s="53" t="s">
        <v>116</v>
      </c>
      <c r="S28" s="54"/>
      <c r="T28" s="54"/>
      <c r="U28" s="54"/>
      <c r="V28" s="54"/>
      <c r="W28" s="54"/>
      <c r="X28" s="55"/>
      <c r="Y28" s="56"/>
    </row>
    <row r="29" spans="1:9" ht="13.5" customHeight="1">
      <c r="A29" s="25" t="s">
        <v>39</v>
      </c>
      <c r="B29" s="16" t="s">
        <v>40</v>
      </c>
      <c r="C29" s="16"/>
      <c r="D29" s="16"/>
      <c r="E29" s="57"/>
      <c r="H29" s="2"/>
      <c r="I29" s="2"/>
    </row>
    <row r="30" spans="1:16" ht="13.5" customHeight="1">
      <c r="A30" s="25" t="s">
        <v>117</v>
      </c>
      <c r="B30" s="16" t="s">
        <v>118</v>
      </c>
      <c r="C30" s="16"/>
      <c r="D30" s="16"/>
      <c r="E30" s="57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119</v>
      </c>
      <c r="B31" s="16" t="s">
        <v>120</v>
      </c>
      <c r="C31" s="16"/>
      <c r="D31" s="16"/>
      <c r="E31" s="57"/>
      <c r="H31" s="2"/>
      <c r="I31" s="58"/>
      <c r="J31" s="59"/>
      <c r="K31" s="6"/>
      <c r="L31" s="6"/>
      <c r="M31" s="6"/>
      <c r="V31" s="1"/>
      <c r="W31" s="1"/>
    </row>
    <row r="32" spans="1:23" ht="16.5">
      <c r="A32" s="25" t="s">
        <v>121</v>
      </c>
      <c r="B32" s="15" t="s">
        <v>122</v>
      </c>
      <c r="C32" s="16"/>
      <c r="D32" s="16"/>
      <c r="E32" s="57"/>
      <c r="G32" s="4" t="s">
        <v>123</v>
      </c>
      <c r="H32" s="4"/>
      <c r="I32" s="4"/>
      <c r="J32" s="4"/>
      <c r="V32" s="1"/>
      <c r="W32" s="1"/>
    </row>
    <row r="33" spans="1:21" ht="12.75">
      <c r="A33" s="29" t="s">
        <v>124</v>
      </c>
      <c r="B33" s="60" t="s">
        <v>125</v>
      </c>
      <c r="C33" s="30"/>
      <c r="D33" s="30"/>
      <c r="E33" s="61"/>
      <c r="G33" s="58"/>
      <c r="H33" s="59"/>
      <c r="I33" s="6"/>
      <c r="J33" s="6"/>
      <c r="U33" s="3"/>
    </row>
    <row r="34" spans="6:21" ht="12.75">
      <c r="F34" s="3"/>
      <c r="G34" s="3"/>
      <c r="H34" s="15" t="s">
        <v>15</v>
      </c>
      <c r="I34" s="51"/>
      <c r="J34" s="51"/>
      <c r="U34" s="3"/>
    </row>
    <row r="35" spans="6:21" ht="12.75">
      <c r="F35" s="3"/>
      <c r="G35" s="3"/>
      <c r="H35" s="62" t="s">
        <v>126</v>
      </c>
      <c r="I35" s="63" t="s">
        <v>127</v>
      </c>
      <c r="J35" s="64"/>
      <c r="U35" s="3"/>
    </row>
    <row r="36" spans="6:21" ht="12.75">
      <c r="F36" s="1"/>
      <c r="G36" s="1"/>
      <c r="H36" s="62" t="s">
        <v>128</v>
      </c>
      <c r="I36" s="63" t="s">
        <v>129</v>
      </c>
      <c r="J36" s="63"/>
      <c r="K36" s="65"/>
      <c r="L36" s="66"/>
      <c r="P36" s="67"/>
      <c r="Q36" s="67"/>
      <c r="R36" s="3"/>
      <c r="S36" s="3"/>
      <c r="T36" s="3"/>
      <c r="U36" s="3"/>
    </row>
    <row r="37" spans="1:21" ht="12.75">
      <c r="A37" s="68"/>
      <c r="B37" s="68"/>
      <c r="C37" s="68"/>
      <c r="D37" s="37" t="s">
        <v>95</v>
      </c>
      <c r="E37" s="38" t="s">
        <v>95</v>
      </c>
      <c r="F37" s="69"/>
      <c r="G37" s="1"/>
      <c r="H37" s="37" t="s">
        <v>95</v>
      </c>
      <c r="I37" s="70" t="s">
        <v>130</v>
      </c>
      <c r="R37" s="67"/>
      <c r="S37" s="67"/>
      <c r="T37" s="3"/>
      <c r="U37" s="3"/>
    </row>
    <row r="38" spans="1:21" ht="12.75">
      <c r="A38" s="39" t="s">
        <v>32</v>
      </c>
      <c r="B38" s="39" t="s">
        <v>39</v>
      </c>
      <c r="C38" s="39" t="s">
        <v>117</v>
      </c>
      <c r="D38" s="39" t="s">
        <v>119</v>
      </c>
      <c r="E38" s="39" t="s">
        <v>121</v>
      </c>
      <c r="F38" s="39" t="s">
        <v>131</v>
      </c>
      <c r="G38" s="39" t="s">
        <v>132</v>
      </c>
      <c r="H38" s="71" t="s">
        <v>126</v>
      </c>
      <c r="I38" s="71" t="s">
        <v>128</v>
      </c>
      <c r="R38" s="67"/>
      <c r="S38" s="67"/>
      <c r="T38" s="3"/>
      <c r="U38" s="3"/>
    </row>
    <row r="39" spans="1:21" ht="14.25">
      <c r="A39" s="72">
        <f>B23</f>
        <v>6198100</v>
      </c>
      <c r="B39" s="72">
        <f>C23</f>
        <v>0</v>
      </c>
      <c r="C39" s="41">
        <f>D23</f>
        <v>0</v>
      </c>
      <c r="D39" s="41">
        <v>41830</v>
      </c>
      <c r="E39" s="44">
        <v>12.3</v>
      </c>
      <c r="F39" s="73" t="s">
        <v>133</v>
      </c>
      <c r="G39" s="74" t="s">
        <v>11</v>
      </c>
      <c r="H39" s="75"/>
      <c r="I39" s="75"/>
      <c r="R39" s="67"/>
      <c r="S39" s="67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/>
      <c r="I40" s="75"/>
      <c r="R40" s="67"/>
      <c r="S40" s="67"/>
      <c r="T40" s="3"/>
      <c r="U40" s="3"/>
    </row>
    <row r="41" spans="1:21" ht="14.25" customHeight="1">
      <c r="A41" s="78"/>
      <c r="B41" s="78"/>
      <c r="C41" s="78"/>
      <c r="D41" s="78"/>
      <c r="E41" s="78"/>
      <c r="F41" s="73" t="s">
        <v>136</v>
      </c>
      <c r="G41" s="74" t="s">
        <v>28</v>
      </c>
      <c r="H41" s="75">
        <v>1</v>
      </c>
      <c r="I41" s="75" t="s">
        <v>22</v>
      </c>
      <c r="R41" s="67"/>
      <c r="S41" s="67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137</v>
      </c>
      <c r="G42" s="74" t="s">
        <v>36</v>
      </c>
      <c r="H42" s="75"/>
      <c r="I42" s="75"/>
      <c r="R42" s="67"/>
      <c r="S42" s="67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138</v>
      </c>
      <c r="G43" s="74" t="s">
        <v>43</v>
      </c>
      <c r="H43" s="75">
        <v>49</v>
      </c>
      <c r="I43" s="75" t="s">
        <v>14</v>
      </c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139</v>
      </c>
      <c r="G44" s="74" t="s">
        <v>48</v>
      </c>
      <c r="H44" s="75">
        <v>16</v>
      </c>
      <c r="I44" s="75" t="s">
        <v>14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140</v>
      </c>
      <c r="G45" s="74" t="s">
        <v>53</v>
      </c>
      <c r="H45" s="75">
        <v>16</v>
      </c>
      <c r="I45" s="75" t="s">
        <v>14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141</v>
      </c>
      <c r="G46" s="74" t="s">
        <v>58</v>
      </c>
      <c r="H46" s="75">
        <v>3</v>
      </c>
      <c r="I46" s="75" t="s">
        <v>22</v>
      </c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142</v>
      </c>
      <c r="G47" s="74" t="s">
        <v>62</v>
      </c>
      <c r="H47" s="75"/>
      <c r="I47" s="75"/>
    </row>
    <row r="48" spans="1:19" s="6" customFormat="1" ht="14.25">
      <c r="A48" s="76"/>
      <c r="B48" s="76"/>
      <c r="C48" s="76"/>
      <c r="D48" s="77"/>
      <c r="E48" s="76"/>
      <c r="F48" s="73" t="s">
        <v>143</v>
      </c>
      <c r="G48" s="74" t="s">
        <v>66</v>
      </c>
      <c r="H48" s="75">
        <v>3</v>
      </c>
      <c r="I48" s="75" t="s">
        <v>22</v>
      </c>
      <c r="O48" s="1"/>
      <c r="P48" s="1"/>
      <c r="Q48" s="1"/>
      <c r="R48" s="67"/>
      <c r="S48" s="67"/>
    </row>
    <row r="49" spans="1:19" s="6" customFormat="1" ht="14.25">
      <c r="A49" s="76"/>
      <c r="B49" s="76"/>
      <c r="C49" s="76"/>
      <c r="D49" s="77"/>
      <c r="E49" s="76"/>
      <c r="F49" s="73" t="s">
        <v>144</v>
      </c>
      <c r="G49" s="74" t="s">
        <v>70</v>
      </c>
      <c r="H49" s="75">
        <v>10</v>
      </c>
      <c r="I49" s="75" t="s">
        <v>14</v>
      </c>
      <c r="M49" s="1"/>
      <c r="N49" s="1"/>
      <c r="O49" s="1"/>
      <c r="P49" s="1"/>
      <c r="Q49" s="1"/>
      <c r="R49" s="67"/>
      <c r="S49" s="67"/>
    </row>
    <row r="50" spans="1:19" s="6" customFormat="1" ht="14.25">
      <c r="A50" s="76"/>
      <c r="B50" s="76"/>
      <c r="C50" s="76"/>
      <c r="D50" s="77"/>
      <c r="E50" s="76"/>
      <c r="F50" s="73" t="s">
        <v>145</v>
      </c>
      <c r="G50" s="74" t="s">
        <v>74</v>
      </c>
      <c r="H50" s="75">
        <v>2</v>
      </c>
      <c r="I50" s="75" t="s">
        <v>22</v>
      </c>
      <c r="M50" s="1"/>
      <c r="N50" s="1"/>
      <c r="O50" s="1"/>
      <c r="P50" s="1"/>
      <c r="Q50" s="1"/>
      <c r="R50" s="67"/>
      <c r="S50" s="67"/>
    </row>
    <row r="51" spans="1:22" s="6" customFormat="1" ht="16.5">
      <c r="A51" s="5"/>
      <c r="B51" s="5"/>
      <c r="C51" s="5"/>
      <c r="D51" s="5"/>
      <c r="E51" s="5"/>
      <c r="F51" s="79" t="s">
        <v>146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7"/>
      <c r="U51" s="67"/>
      <c r="V51" s="3"/>
    </row>
    <row r="52" spans="1:21" ht="16.5">
      <c r="A52" s="4" t="s">
        <v>147</v>
      </c>
      <c r="B52" s="4"/>
      <c r="C52" s="4"/>
      <c r="D52" s="4"/>
      <c r="E52" s="4"/>
      <c r="F52" s="47"/>
      <c r="G52" s="81"/>
      <c r="T52" s="67"/>
      <c r="U52" s="67"/>
    </row>
    <row r="53" spans="7:21" ht="12.75">
      <c r="G53" s="82"/>
      <c r="T53" s="67"/>
      <c r="U53" s="67"/>
    </row>
    <row r="54" spans="1:21" ht="12.75">
      <c r="A54" s="15" t="s">
        <v>15</v>
      </c>
      <c r="B54" s="51"/>
      <c r="C54" s="51"/>
      <c r="D54" s="51"/>
      <c r="E54" s="83"/>
      <c r="F54" s="84"/>
      <c r="G54" s="82"/>
      <c r="T54" s="67"/>
      <c r="U54" s="67"/>
    </row>
    <row r="55" spans="1:21" ht="12.75">
      <c r="A55" s="18" t="s">
        <v>131</v>
      </c>
      <c r="B55" s="19" t="s">
        <v>148</v>
      </c>
      <c r="C55" s="19"/>
      <c r="D55" s="19"/>
      <c r="E55" s="19"/>
      <c r="F55" s="52"/>
      <c r="G55" s="13"/>
      <c r="J55" s="85"/>
      <c r="T55" s="67"/>
      <c r="U55" s="67"/>
    </row>
    <row r="56" spans="1:21" ht="12.75">
      <c r="A56" s="25" t="s">
        <v>149</v>
      </c>
      <c r="B56" s="16" t="s">
        <v>148</v>
      </c>
      <c r="C56" s="16"/>
      <c r="D56" s="16"/>
      <c r="E56" s="16"/>
      <c r="F56" s="57"/>
      <c r="G56" s="13"/>
      <c r="H56" s="15" t="s">
        <v>15</v>
      </c>
      <c r="J56" s="85"/>
      <c r="T56" s="67"/>
      <c r="U56" s="67"/>
    </row>
    <row r="57" spans="1:21" ht="12.75">
      <c r="A57" s="25" t="s">
        <v>150</v>
      </c>
      <c r="B57" s="16" t="s">
        <v>151</v>
      </c>
      <c r="C57" s="16"/>
      <c r="D57" s="16"/>
      <c r="E57" s="16"/>
      <c r="F57" s="57"/>
      <c r="G57" s="13"/>
      <c r="H57" s="86" t="s">
        <v>152</v>
      </c>
      <c r="I57" s="86" t="s">
        <v>132</v>
      </c>
      <c r="J57" s="86" t="s">
        <v>153</v>
      </c>
      <c r="T57" s="67"/>
      <c r="U57" s="67"/>
    </row>
    <row r="58" spans="1:21" ht="12.75">
      <c r="A58" s="25" t="s">
        <v>154</v>
      </c>
      <c r="B58" s="16" t="s">
        <v>155</v>
      </c>
      <c r="C58" s="16"/>
      <c r="D58" s="16"/>
      <c r="E58" s="16"/>
      <c r="F58" s="57"/>
      <c r="G58" s="13"/>
      <c r="H58" s="87" t="s">
        <v>156</v>
      </c>
      <c r="I58" s="87" t="s">
        <v>37</v>
      </c>
      <c r="J58" s="87" t="s">
        <v>157</v>
      </c>
      <c r="T58" s="67"/>
      <c r="U58" s="67"/>
    </row>
    <row r="59" spans="1:21" ht="12.75">
      <c r="A59" s="25" t="s">
        <v>158</v>
      </c>
      <c r="B59" s="16" t="s">
        <v>159</v>
      </c>
      <c r="C59" s="16"/>
      <c r="D59" s="16"/>
      <c r="E59" s="16"/>
      <c r="F59" s="57"/>
      <c r="G59" s="13"/>
      <c r="H59" s="88" t="s">
        <v>160</v>
      </c>
      <c r="I59" s="88" t="s">
        <v>12</v>
      </c>
      <c r="J59" s="88" t="s">
        <v>161</v>
      </c>
      <c r="T59" s="67"/>
      <c r="U59" s="67"/>
    </row>
    <row r="60" spans="1:21" ht="12.75">
      <c r="A60" s="25" t="s">
        <v>162</v>
      </c>
      <c r="B60" s="16" t="s">
        <v>163</v>
      </c>
      <c r="C60" s="16"/>
      <c r="D60" s="16"/>
      <c r="E60" s="16"/>
      <c r="F60" s="57"/>
      <c r="G60" s="13"/>
      <c r="H60" s="88" t="s">
        <v>164</v>
      </c>
      <c r="I60" s="88" t="s">
        <v>20</v>
      </c>
      <c r="J60" s="88" t="s">
        <v>165</v>
      </c>
      <c r="P60" s="2"/>
      <c r="Q60" s="2"/>
      <c r="R60" s="2"/>
      <c r="S60" s="2"/>
      <c r="T60" s="2"/>
      <c r="U60" s="2"/>
    </row>
    <row r="61" spans="1:21" ht="12.75">
      <c r="A61" s="25" t="s">
        <v>166</v>
      </c>
      <c r="B61" s="16" t="s">
        <v>167</v>
      </c>
      <c r="C61" s="16"/>
      <c r="D61" s="16"/>
      <c r="E61" s="16"/>
      <c r="F61" s="57"/>
      <c r="G61" s="89"/>
      <c r="H61" s="90" t="s">
        <v>168</v>
      </c>
      <c r="I61" s="90" t="s">
        <v>29</v>
      </c>
      <c r="J61" s="90" t="s">
        <v>169</v>
      </c>
      <c r="O61" s="2"/>
      <c r="T61" s="67"/>
      <c r="U61" s="67"/>
    </row>
    <row r="62" spans="1:21" ht="12.75">
      <c r="A62" s="29" t="s">
        <v>170</v>
      </c>
      <c r="B62" s="30" t="s">
        <v>171</v>
      </c>
      <c r="C62" s="91"/>
      <c r="D62" s="91"/>
      <c r="E62" s="30"/>
      <c r="F62" s="61"/>
      <c r="G62" s="89"/>
      <c r="H62" s="2"/>
      <c r="T62" s="67"/>
      <c r="U62" s="67"/>
    </row>
    <row r="63" spans="5:22" ht="12.75">
      <c r="E63" s="92"/>
      <c r="F63" s="1"/>
      <c r="H63" s="2"/>
      <c r="T63" s="67"/>
      <c r="U63" s="67"/>
      <c r="V63" s="2"/>
    </row>
    <row r="64" spans="3:22" s="2" customFormat="1" ht="12.75">
      <c r="C64" s="69"/>
      <c r="D64" s="37" t="s">
        <v>95</v>
      </c>
      <c r="E64" s="37" t="s">
        <v>95</v>
      </c>
      <c r="F64" s="37" t="s">
        <v>95</v>
      </c>
      <c r="G64" s="70" t="s">
        <v>130</v>
      </c>
      <c r="H64" s="70" t="s">
        <v>130</v>
      </c>
      <c r="I64" s="70" t="s">
        <v>130</v>
      </c>
      <c r="J64" s="70" t="s">
        <v>130</v>
      </c>
      <c r="K64" s="70" t="s">
        <v>130</v>
      </c>
      <c r="O64" s="1"/>
      <c r="P64" s="1"/>
      <c r="Q64" s="1"/>
      <c r="R64" s="1"/>
      <c r="S64" s="1"/>
      <c r="T64" s="67"/>
      <c r="U64" s="67"/>
      <c r="V64" s="3"/>
    </row>
    <row r="65" spans="1:21" ht="12.75">
      <c r="A65" s="39" t="s">
        <v>32</v>
      </c>
      <c r="B65" s="39" t="s">
        <v>119</v>
      </c>
      <c r="C65" s="93" t="s">
        <v>172</v>
      </c>
      <c r="D65" s="93" t="s">
        <v>131</v>
      </c>
      <c r="E65" s="93" t="s">
        <v>149</v>
      </c>
      <c r="F65" s="93" t="s">
        <v>150</v>
      </c>
      <c r="G65" s="93" t="s">
        <v>154</v>
      </c>
      <c r="H65" s="93" t="s">
        <v>173</v>
      </c>
      <c r="I65" s="93" t="s">
        <v>162</v>
      </c>
      <c r="J65" s="93" t="s">
        <v>166</v>
      </c>
      <c r="K65" s="93" t="s">
        <v>170</v>
      </c>
      <c r="T65" s="67"/>
      <c r="U65" s="67"/>
    </row>
    <row r="66" spans="1:21" ht="14.25">
      <c r="A66" s="94">
        <f>A39</f>
        <v>6198100</v>
      </c>
      <c r="B66" s="95">
        <f>D39</f>
        <v>41830</v>
      </c>
      <c r="C66" s="96" t="s">
        <v>174</v>
      </c>
      <c r="D66" s="97" t="s">
        <v>28</v>
      </c>
      <c r="E66" s="97" t="s">
        <v>12</v>
      </c>
      <c r="F66" s="98" t="s">
        <v>13</v>
      </c>
      <c r="G66" s="75">
        <v>10</v>
      </c>
      <c r="H66" s="75"/>
      <c r="I66" s="75"/>
      <c r="J66" s="75"/>
      <c r="K66" s="75"/>
      <c r="T66" s="67"/>
      <c r="U66" s="67"/>
    </row>
    <row r="67" spans="1:21" ht="14.25">
      <c r="A67" s="99">
        <f>+A$66</f>
        <v>6198100</v>
      </c>
      <c r="B67" s="100">
        <f>+B$66</f>
        <v>41830</v>
      </c>
      <c r="C67" s="96" t="s">
        <v>175</v>
      </c>
      <c r="D67" s="98" t="s">
        <v>58</v>
      </c>
      <c r="E67" s="98" t="s">
        <v>12</v>
      </c>
      <c r="F67" s="98" t="s">
        <v>13</v>
      </c>
      <c r="G67" s="75">
        <v>10</v>
      </c>
      <c r="H67" s="75"/>
      <c r="I67" s="75"/>
      <c r="J67" s="75"/>
      <c r="K67" s="75"/>
      <c r="T67" s="67"/>
      <c r="U67" s="67"/>
    </row>
    <row r="68" spans="1:21" ht="14.25">
      <c r="A68" s="99">
        <f aca="true" t="shared" si="0" ref="A68:A77">+A$66</f>
        <v>6198100</v>
      </c>
      <c r="B68" s="100">
        <f aca="true" t="shared" si="1" ref="B68:B77">+B$66</f>
        <v>41830</v>
      </c>
      <c r="C68" s="96" t="s">
        <v>176</v>
      </c>
      <c r="D68" s="98" t="s">
        <v>66</v>
      </c>
      <c r="E68" s="98" t="s">
        <v>12</v>
      </c>
      <c r="F68" s="98" t="s">
        <v>13</v>
      </c>
      <c r="G68" s="75">
        <v>15</v>
      </c>
      <c r="H68" s="75"/>
      <c r="I68" s="75"/>
      <c r="J68" s="75"/>
      <c r="K68" s="75"/>
      <c r="T68" s="67"/>
      <c r="U68" s="67"/>
    </row>
    <row r="69" spans="1:21" ht="14.25">
      <c r="A69" s="99">
        <f t="shared" si="0"/>
        <v>6198100</v>
      </c>
      <c r="B69" s="100">
        <f t="shared" si="1"/>
        <v>41830</v>
      </c>
      <c r="C69" s="96" t="s">
        <v>177</v>
      </c>
      <c r="D69" s="98" t="s">
        <v>74</v>
      </c>
      <c r="E69" s="98" t="s">
        <v>20</v>
      </c>
      <c r="F69" s="98" t="s">
        <v>13</v>
      </c>
      <c r="G69" s="75">
        <v>20</v>
      </c>
      <c r="H69" s="75"/>
      <c r="I69" s="75"/>
      <c r="J69" s="75"/>
      <c r="K69" s="75"/>
      <c r="T69" s="67"/>
      <c r="U69" s="67"/>
    </row>
    <row r="70" spans="1:21" ht="14.25">
      <c r="A70" s="99">
        <f t="shared" si="0"/>
        <v>6198100</v>
      </c>
      <c r="B70" s="100">
        <f t="shared" si="1"/>
        <v>41830</v>
      </c>
      <c r="C70" s="96" t="s">
        <v>178</v>
      </c>
      <c r="D70" s="98" t="s">
        <v>43</v>
      </c>
      <c r="E70" s="98" t="s">
        <v>20</v>
      </c>
      <c r="F70" s="98" t="s">
        <v>21</v>
      </c>
      <c r="G70" s="75">
        <v>20</v>
      </c>
      <c r="H70" s="75"/>
      <c r="I70" s="75"/>
      <c r="J70" s="75"/>
      <c r="K70" s="75"/>
      <c r="T70" s="67"/>
      <c r="U70" s="67"/>
    </row>
    <row r="71" spans="1:21" ht="14.25">
      <c r="A71" s="99">
        <f t="shared" si="0"/>
        <v>6198100</v>
      </c>
      <c r="B71" s="100">
        <f t="shared" si="1"/>
        <v>41830</v>
      </c>
      <c r="C71" s="96" t="s">
        <v>179</v>
      </c>
      <c r="D71" s="98" t="s">
        <v>48</v>
      </c>
      <c r="E71" s="98" t="s">
        <v>29</v>
      </c>
      <c r="F71" s="98" t="s">
        <v>21</v>
      </c>
      <c r="G71" s="75">
        <v>10</v>
      </c>
      <c r="H71" s="75"/>
      <c r="I71" s="75"/>
      <c r="J71" s="75"/>
      <c r="K71" s="75"/>
      <c r="T71" s="67"/>
      <c r="U71" s="67"/>
    </row>
    <row r="72" spans="1:21" ht="14.25">
      <c r="A72" s="99">
        <f t="shared" si="0"/>
        <v>6198100</v>
      </c>
      <c r="B72" s="100">
        <f t="shared" si="1"/>
        <v>41830</v>
      </c>
      <c r="C72" s="96" t="s">
        <v>180</v>
      </c>
      <c r="D72" s="98" t="s">
        <v>53</v>
      </c>
      <c r="E72" s="98" t="s">
        <v>12</v>
      </c>
      <c r="F72" s="98" t="s">
        <v>21</v>
      </c>
      <c r="G72" s="75">
        <v>20</v>
      </c>
      <c r="H72" s="75"/>
      <c r="I72" s="75"/>
      <c r="J72" s="75"/>
      <c r="K72" s="75"/>
      <c r="T72" s="67"/>
      <c r="U72" s="67"/>
    </row>
    <row r="73" spans="1:21" ht="14.25">
      <c r="A73" s="99">
        <f t="shared" si="0"/>
        <v>6198100</v>
      </c>
      <c r="B73" s="100">
        <f t="shared" si="1"/>
        <v>41830</v>
      </c>
      <c r="C73" s="96" t="s">
        <v>181</v>
      </c>
      <c r="D73" s="98" t="s">
        <v>70</v>
      </c>
      <c r="E73" s="98" t="s">
        <v>20</v>
      </c>
      <c r="F73" s="98" t="s">
        <v>21</v>
      </c>
      <c r="G73" s="75">
        <v>20</v>
      </c>
      <c r="H73" s="75"/>
      <c r="I73" s="75"/>
      <c r="J73" s="75"/>
      <c r="K73" s="75"/>
      <c r="T73" s="67"/>
      <c r="U73" s="67"/>
    </row>
    <row r="74" spans="1:21" ht="14.25">
      <c r="A74" s="99">
        <f t="shared" si="0"/>
        <v>6198100</v>
      </c>
      <c r="B74" s="100">
        <f t="shared" si="1"/>
        <v>41830</v>
      </c>
      <c r="C74" s="96" t="s">
        <v>182</v>
      </c>
      <c r="D74" s="98" t="s">
        <v>43</v>
      </c>
      <c r="E74" s="98" t="s">
        <v>29</v>
      </c>
      <c r="F74" s="98" t="s">
        <v>30</v>
      </c>
      <c r="G74" s="75">
        <v>10</v>
      </c>
      <c r="H74" s="75"/>
      <c r="I74" s="75"/>
      <c r="J74" s="75"/>
      <c r="K74" s="75"/>
      <c r="T74" s="67"/>
      <c r="U74" s="67"/>
    </row>
    <row r="75" spans="1:21" ht="14.25">
      <c r="A75" s="99">
        <f t="shared" si="0"/>
        <v>6198100</v>
      </c>
      <c r="B75" s="100">
        <f t="shared" si="1"/>
        <v>41830</v>
      </c>
      <c r="C75" s="96" t="s">
        <v>183</v>
      </c>
      <c r="D75" s="98" t="s">
        <v>43</v>
      </c>
      <c r="E75" s="98" t="s">
        <v>12</v>
      </c>
      <c r="F75" s="98" t="s">
        <v>30</v>
      </c>
      <c r="G75" s="75">
        <v>20</v>
      </c>
      <c r="H75" s="75"/>
      <c r="I75" s="75"/>
      <c r="J75" s="75"/>
      <c r="K75" s="75"/>
      <c r="T75" s="67"/>
      <c r="U75" s="67"/>
    </row>
    <row r="76" spans="1:21" ht="14.25">
      <c r="A76" s="99">
        <f t="shared" si="0"/>
        <v>6198100</v>
      </c>
      <c r="B76" s="100">
        <f t="shared" si="1"/>
        <v>41830</v>
      </c>
      <c r="C76" s="96" t="s">
        <v>184</v>
      </c>
      <c r="D76" s="98" t="s">
        <v>43</v>
      </c>
      <c r="E76" s="98" t="s">
        <v>37</v>
      </c>
      <c r="F76" s="98" t="s">
        <v>30</v>
      </c>
      <c r="G76" s="75">
        <v>15</v>
      </c>
      <c r="H76" s="75"/>
      <c r="I76" s="75"/>
      <c r="J76" s="75"/>
      <c r="K76" s="75"/>
      <c r="T76" s="67"/>
      <c r="U76" s="67"/>
    </row>
    <row r="77" spans="1:21" ht="14.25">
      <c r="A77" s="99">
        <f t="shared" si="0"/>
        <v>6198100</v>
      </c>
      <c r="B77" s="100">
        <f t="shared" si="1"/>
        <v>41830</v>
      </c>
      <c r="C77" s="96" t="s">
        <v>185</v>
      </c>
      <c r="D77" s="98" t="s">
        <v>43</v>
      </c>
      <c r="E77" s="98" t="s">
        <v>20</v>
      </c>
      <c r="F77" s="98" t="s">
        <v>30</v>
      </c>
      <c r="G77" s="75">
        <v>20</v>
      </c>
      <c r="H77" s="75"/>
      <c r="I77" s="75"/>
      <c r="J77" s="75"/>
      <c r="K77" s="75"/>
      <c r="T77" s="67"/>
      <c r="U77" s="67"/>
    </row>
    <row r="78" spans="1:21" ht="16.5">
      <c r="A78" s="5"/>
      <c r="T78" s="67"/>
      <c r="U78" s="67"/>
    </row>
    <row r="79" spans="1:21" ht="16.5">
      <c r="A79" s="4" t="s">
        <v>186</v>
      </c>
      <c r="B79" s="4"/>
      <c r="C79" s="5"/>
      <c r="D79" s="5"/>
      <c r="E79" s="5"/>
      <c r="F79" s="5"/>
      <c r="G79" s="6"/>
      <c r="H79" s="6"/>
      <c r="I79" s="6"/>
      <c r="T79" s="67"/>
      <c r="U79" s="67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7"/>
      <c r="U80" s="67"/>
    </row>
    <row r="81" spans="1:21" ht="12.75">
      <c r="A81" s="15" t="s">
        <v>15</v>
      </c>
      <c r="B81" s="51"/>
      <c r="C81" s="51"/>
      <c r="D81" s="11"/>
      <c r="E81" s="11"/>
      <c r="F81" s="11"/>
      <c r="G81" s="6"/>
      <c r="H81" s="6"/>
      <c r="I81" s="6"/>
      <c r="T81" s="67"/>
      <c r="U81" s="67"/>
    </row>
    <row r="82" spans="1:21" ht="12.75">
      <c r="A82" s="18" t="s">
        <v>187</v>
      </c>
      <c r="B82" s="19" t="s">
        <v>188</v>
      </c>
      <c r="C82" s="101"/>
      <c r="D82" s="52"/>
      <c r="E82" s="11"/>
      <c r="F82" s="6"/>
      <c r="G82" s="17"/>
      <c r="H82" s="6"/>
      <c r="I82" s="6"/>
      <c r="T82" s="67"/>
      <c r="U82" s="67"/>
    </row>
    <row r="83" spans="1:21" ht="12.75">
      <c r="A83" s="25" t="s">
        <v>189</v>
      </c>
      <c r="B83" s="15" t="s">
        <v>190</v>
      </c>
      <c r="C83" s="102"/>
      <c r="D83" s="57"/>
      <c r="E83" s="11"/>
      <c r="F83" s="3"/>
      <c r="G83" s="17"/>
      <c r="H83" s="6"/>
      <c r="I83" s="6"/>
      <c r="T83" s="67"/>
      <c r="U83" s="67"/>
    </row>
    <row r="84" spans="1:21" ht="12.75">
      <c r="A84" s="29" t="s">
        <v>150</v>
      </c>
      <c r="B84" s="30" t="s">
        <v>191</v>
      </c>
      <c r="C84" s="91"/>
      <c r="D84" s="61"/>
      <c r="E84" s="11"/>
      <c r="F84" s="3"/>
      <c r="G84" s="17"/>
      <c r="H84" s="6"/>
      <c r="I84" s="6"/>
      <c r="T84" s="67"/>
      <c r="U84" s="67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7"/>
      <c r="U85" s="67"/>
    </row>
    <row r="86" spans="3:21" s="3" customFormat="1" ht="12.75" customHeight="1">
      <c r="C86" s="70" t="s">
        <v>130</v>
      </c>
      <c r="D86" s="37" t="s">
        <v>95</v>
      </c>
      <c r="E86" s="103" t="s">
        <v>192</v>
      </c>
      <c r="F86" s="103"/>
      <c r="G86" s="103"/>
      <c r="H86" s="104" t="s">
        <v>193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7"/>
      <c r="U86" s="67"/>
    </row>
    <row r="87" spans="1:21" ht="12.75">
      <c r="A87" s="39" t="s">
        <v>32</v>
      </c>
      <c r="B87" s="39" t="s">
        <v>119</v>
      </c>
      <c r="C87" s="39" t="s">
        <v>187</v>
      </c>
      <c r="D87" s="105" t="s">
        <v>189</v>
      </c>
      <c r="E87" s="39" t="s">
        <v>194</v>
      </c>
      <c r="F87" s="39" t="s">
        <v>195</v>
      </c>
      <c r="G87" s="39" t="s">
        <v>196</v>
      </c>
      <c r="H87" s="106" t="s">
        <v>197</v>
      </c>
      <c r="I87" s="39" t="s">
        <v>198</v>
      </c>
      <c r="J87" s="39" t="s">
        <v>199</v>
      </c>
      <c r="K87" s="39" t="s">
        <v>200</v>
      </c>
      <c r="L87" s="39" t="s">
        <v>201</v>
      </c>
      <c r="M87" s="39" t="s">
        <v>202</v>
      </c>
      <c r="N87" s="39" t="s">
        <v>203</v>
      </c>
      <c r="O87" s="39" t="s">
        <v>204</v>
      </c>
      <c r="P87" s="39" t="s">
        <v>205</v>
      </c>
      <c r="Q87" s="39" t="s">
        <v>206</v>
      </c>
      <c r="R87" s="39" t="s">
        <v>207</v>
      </c>
      <c r="S87" s="39" t="s">
        <v>208</v>
      </c>
      <c r="T87" s="67"/>
      <c r="U87" s="67"/>
    </row>
    <row r="88" spans="1:21" ht="14.25">
      <c r="A88" s="72">
        <f>A66</f>
        <v>6198100</v>
      </c>
      <c r="B88" s="107">
        <f>B66</f>
        <v>41830</v>
      </c>
      <c r="C88" s="75" t="s">
        <v>209</v>
      </c>
      <c r="D88" s="75">
        <v>212</v>
      </c>
      <c r="E88" s="75">
        <v>6</v>
      </c>
      <c r="F88" s="75">
        <v>69</v>
      </c>
      <c r="G88" s="75">
        <v>24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7"/>
      <c r="U88" s="67"/>
    </row>
    <row r="89" spans="1:21" ht="14.25">
      <c r="A89" s="99">
        <f>+A$88</f>
        <v>6198100</v>
      </c>
      <c r="B89" s="100">
        <f>+B$88</f>
        <v>41830</v>
      </c>
      <c r="C89" s="75" t="s">
        <v>210</v>
      </c>
      <c r="D89" s="75">
        <v>200</v>
      </c>
      <c r="E89" s="75">
        <v>165</v>
      </c>
      <c r="F89" s="75">
        <v>561</v>
      </c>
      <c r="G89" s="75">
        <v>448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7"/>
      <c r="U89" s="67"/>
    </row>
    <row r="90" spans="1:21" ht="14.25">
      <c r="A90" s="99">
        <f aca="true" t="shared" si="2" ref="A90:A121">+A$88</f>
        <v>6198100</v>
      </c>
      <c r="B90" s="100">
        <f aca="true" t="shared" si="3" ref="B90:B121">+B$88</f>
        <v>41830</v>
      </c>
      <c r="C90" s="75" t="s">
        <v>211</v>
      </c>
      <c r="D90" s="75">
        <v>364</v>
      </c>
      <c r="E90" s="75">
        <v>123</v>
      </c>
      <c r="F90" s="75">
        <v>814</v>
      </c>
      <c r="G90" s="75">
        <v>1008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7"/>
      <c r="U90" s="67"/>
    </row>
    <row r="91" spans="1:21" ht="14.25">
      <c r="A91" s="99">
        <f t="shared" si="2"/>
        <v>6198100</v>
      </c>
      <c r="B91" s="100">
        <f t="shared" si="3"/>
        <v>41830</v>
      </c>
      <c r="C91" s="75" t="s">
        <v>212</v>
      </c>
      <c r="D91" s="75">
        <v>457</v>
      </c>
      <c r="E91" s="75">
        <v>420</v>
      </c>
      <c r="F91" s="75">
        <v>187</v>
      </c>
      <c r="G91" s="75">
        <v>616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7"/>
      <c r="U91" s="67"/>
    </row>
    <row r="92" spans="1:21" ht="14.25">
      <c r="A92" s="99">
        <f t="shared" si="2"/>
        <v>6198100</v>
      </c>
      <c r="B92" s="100">
        <f t="shared" si="3"/>
        <v>41830</v>
      </c>
      <c r="C92" s="75" t="s">
        <v>213</v>
      </c>
      <c r="D92" s="75">
        <v>726</v>
      </c>
      <c r="E92" s="75">
        <v>1</v>
      </c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7"/>
      <c r="U92" s="67"/>
    </row>
    <row r="93" spans="1:21" ht="14.25">
      <c r="A93" s="99">
        <f t="shared" si="2"/>
        <v>6198100</v>
      </c>
      <c r="B93" s="100">
        <f t="shared" si="3"/>
        <v>41830</v>
      </c>
      <c r="C93" s="75" t="s">
        <v>214</v>
      </c>
      <c r="D93" s="75">
        <v>618</v>
      </c>
      <c r="E93" s="75"/>
      <c r="F93" s="75">
        <v>6</v>
      </c>
      <c r="G93" s="75">
        <v>5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7"/>
      <c r="U93" s="67"/>
    </row>
    <row r="94" spans="1:21" ht="14.25">
      <c r="A94" s="99">
        <f t="shared" si="2"/>
        <v>6198100</v>
      </c>
      <c r="B94" s="100">
        <f t="shared" si="3"/>
        <v>41830</v>
      </c>
      <c r="C94" s="75" t="s">
        <v>215</v>
      </c>
      <c r="D94" s="75">
        <v>819</v>
      </c>
      <c r="E94" s="75">
        <v>1</v>
      </c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7"/>
      <c r="U94" s="67"/>
    </row>
    <row r="95" spans="1:21" ht="14.25">
      <c r="A95" s="99">
        <f t="shared" si="2"/>
        <v>6198100</v>
      </c>
      <c r="B95" s="100">
        <f t="shared" si="3"/>
        <v>41830</v>
      </c>
      <c r="C95" s="75" t="s">
        <v>216</v>
      </c>
      <c r="D95" s="75">
        <v>807</v>
      </c>
      <c r="E95" s="75">
        <v>896</v>
      </c>
      <c r="F95" s="75">
        <v>473</v>
      </c>
      <c r="G95" s="75">
        <v>1862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7"/>
      <c r="U95" s="67"/>
    </row>
    <row r="96" spans="1:21" ht="14.25">
      <c r="A96" s="99">
        <f t="shared" si="2"/>
        <v>6198100</v>
      </c>
      <c r="B96" s="100">
        <f t="shared" si="3"/>
        <v>41830</v>
      </c>
      <c r="C96" s="75" t="s">
        <v>217</v>
      </c>
      <c r="D96" s="75">
        <v>831</v>
      </c>
      <c r="E96" s="75"/>
      <c r="F96" s="75">
        <v>5</v>
      </c>
      <c r="G96" s="75">
        <v>2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7"/>
      <c r="U96" s="67"/>
    </row>
    <row r="97" spans="1:21" ht="14.25">
      <c r="A97" s="99">
        <f t="shared" si="2"/>
        <v>6198100</v>
      </c>
      <c r="B97" s="100">
        <f t="shared" si="3"/>
        <v>41830</v>
      </c>
      <c r="C97" s="75" t="s">
        <v>218</v>
      </c>
      <c r="D97" s="75">
        <v>682</v>
      </c>
      <c r="E97" s="75">
        <v>1</v>
      </c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7"/>
      <c r="U97" s="67"/>
    </row>
    <row r="98" spans="1:21" ht="14.25">
      <c r="A98" s="99">
        <f t="shared" si="2"/>
        <v>6198100</v>
      </c>
      <c r="B98" s="100">
        <f t="shared" si="3"/>
        <v>41830</v>
      </c>
      <c r="C98" s="75" t="s">
        <v>219</v>
      </c>
      <c r="D98" s="75">
        <v>3170</v>
      </c>
      <c r="E98" s="75">
        <v>7</v>
      </c>
      <c r="F98" s="75">
        <v>6</v>
      </c>
      <c r="G98" s="75">
        <v>3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7"/>
      <c r="U98" s="67"/>
    </row>
    <row r="99" spans="1:21" ht="14.25">
      <c r="A99" s="99">
        <f t="shared" si="2"/>
        <v>6198100</v>
      </c>
      <c r="B99" s="100">
        <f t="shared" si="3"/>
        <v>41830</v>
      </c>
      <c r="C99" s="75" t="s">
        <v>220</v>
      </c>
      <c r="D99" s="75">
        <v>892</v>
      </c>
      <c r="E99" s="75">
        <v>2912</v>
      </c>
      <c r="F99" s="75">
        <v>1452</v>
      </c>
      <c r="G99" s="75">
        <v>1204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7"/>
      <c r="U99" s="67"/>
    </row>
    <row r="100" spans="1:21" ht="14.25">
      <c r="A100" s="99">
        <f t="shared" si="2"/>
        <v>6198100</v>
      </c>
      <c r="B100" s="100">
        <f t="shared" si="3"/>
        <v>41830</v>
      </c>
      <c r="C100" s="75" t="s">
        <v>221</v>
      </c>
      <c r="D100" s="75">
        <v>1051</v>
      </c>
      <c r="E100" s="75">
        <v>2</v>
      </c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7"/>
      <c r="U100" s="67"/>
    </row>
    <row r="101" spans="1:21" ht="14.25">
      <c r="A101" s="99">
        <f t="shared" si="2"/>
        <v>6198100</v>
      </c>
      <c r="B101" s="100">
        <f t="shared" si="3"/>
        <v>41830</v>
      </c>
      <c r="C101" s="75" t="s">
        <v>222</v>
      </c>
      <c r="D101" s="75">
        <v>1043</v>
      </c>
      <c r="E101" s="75">
        <v>7</v>
      </c>
      <c r="F101" s="75">
        <v>1</v>
      </c>
      <c r="G101" s="75">
        <v>1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7"/>
      <c r="U101" s="67"/>
    </row>
    <row r="102" spans="1:21" ht="14.25">
      <c r="A102" s="99">
        <f t="shared" si="2"/>
        <v>6198100</v>
      </c>
      <c r="B102" s="100">
        <f t="shared" si="3"/>
        <v>41830</v>
      </c>
      <c r="C102" s="75" t="s">
        <v>223</v>
      </c>
      <c r="D102" s="75">
        <v>1028</v>
      </c>
      <c r="E102" s="75">
        <v>14</v>
      </c>
      <c r="F102" s="75">
        <v>6</v>
      </c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7"/>
      <c r="U102" s="67"/>
    </row>
    <row r="103" spans="1:21" ht="14.25">
      <c r="A103" s="99">
        <f t="shared" si="2"/>
        <v>6198100</v>
      </c>
      <c r="B103" s="100">
        <f t="shared" si="3"/>
        <v>41830</v>
      </c>
      <c r="C103" s="75" t="s">
        <v>224</v>
      </c>
      <c r="D103" s="75">
        <v>994</v>
      </c>
      <c r="E103" s="75">
        <v>10</v>
      </c>
      <c r="F103" s="75">
        <v>2</v>
      </c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7"/>
      <c r="U103" s="67"/>
    </row>
    <row r="104" spans="1:21" ht="14.25">
      <c r="A104" s="99">
        <f t="shared" si="2"/>
        <v>6198100</v>
      </c>
      <c r="B104" s="100">
        <f t="shared" si="3"/>
        <v>41830</v>
      </c>
      <c r="C104" s="75" t="s">
        <v>225</v>
      </c>
      <c r="D104" s="75">
        <v>992</v>
      </c>
      <c r="E104" s="75">
        <v>1</v>
      </c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7"/>
      <c r="U104" s="67"/>
    </row>
    <row r="105" spans="1:21" ht="14.25">
      <c r="A105" s="99">
        <f t="shared" si="2"/>
        <v>6198100</v>
      </c>
      <c r="B105" s="100">
        <f t="shared" si="3"/>
        <v>41830</v>
      </c>
      <c r="C105" s="75" t="s">
        <v>226</v>
      </c>
      <c r="D105" s="75">
        <v>978</v>
      </c>
      <c r="E105" s="75">
        <v>2996</v>
      </c>
      <c r="F105" s="75">
        <v>1727</v>
      </c>
      <c r="G105" s="75">
        <v>1498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7"/>
      <c r="U105" s="67"/>
    </row>
    <row r="106" spans="1:21" ht="14.25">
      <c r="A106" s="99">
        <f t="shared" si="2"/>
        <v>6198100</v>
      </c>
      <c r="B106" s="100">
        <f t="shared" si="3"/>
        <v>41830</v>
      </c>
      <c r="C106" s="75" t="s">
        <v>227</v>
      </c>
      <c r="D106" s="75">
        <v>997</v>
      </c>
      <c r="E106" s="75">
        <v>2</v>
      </c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7"/>
      <c r="U106" s="67"/>
    </row>
    <row r="107" spans="1:21" ht="14.25">
      <c r="A107" s="99">
        <f t="shared" si="2"/>
        <v>6198100</v>
      </c>
      <c r="B107" s="100">
        <f t="shared" si="3"/>
        <v>41830</v>
      </c>
      <c r="C107" s="75" t="s">
        <v>228</v>
      </c>
      <c r="D107" s="75">
        <v>929</v>
      </c>
      <c r="E107" s="75">
        <v>2</v>
      </c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7"/>
      <c r="U107" s="67"/>
    </row>
    <row r="108" spans="1:21" ht="14.25">
      <c r="A108" s="99">
        <f t="shared" si="2"/>
        <v>6198100</v>
      </c>
      <c r="B108" s="100">
        <f t="shared" si="3"/>
        <v>41830</v>
      </c>
      <c r="C108" s="75" t="s">
        <v>229</v>
      </c>
      <c r="D108" s="75">
        <v>908</v>
      </c>
      <c r="E108" s="75">
        <v>1</v>
      </c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7"/>
      <c r="U108" s="67"/>
    </row>
    <row r="109" spans="1:21" ht="14.25">
      <c r="A109" s="99">
        <f t="shared" si="2"/>
        <v>6198100</v>
      </c>
      <c r="B109" s="100">
        <f t="shared" si="3"/>
        <v>41830</v>
      </c>
      <c r="C109" s="75" t="s">
        <v>230</v>
      </c>
      <c r="D109" s="75">
        <v>1071</v>
      </c>
      <c r="E109" s="75">
        <v>3</v>
      </c>
      <c r="F109" s="75">
        <v>4</v>
      </c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7"/>
      <c r="U109" s="67"/>
    </row>
    <row r="110" spans="1:21" ht="14.25">
      <c r="A110" s="99">
        <f t="shared" si="2"/>
        <v>6198100</v>
      </c>
      <c r="B110" s="100">
        <f t="shared" si="3"/>
        <v>41830</v>
      </c>
      <c r="C110" s="75" t="s">
        <v>231</v>
      </c>
      <c r="D110" s="75">
        <v>1055</v>
      </c>
      <c r="E110" s="75">
        <v>88</v>
      </c>
      <c r="F110" s="75">
        <v>69</v>
      </c>
      <c r="G110" s="75">
        <v>12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7"/>
      <c r="U110" s="67"/>
    </row>
    <row r="111" spans="1:21" ht="14.25">
      <c r="A111" s="99">
        <f t="shared" si="2"/>
        <v>6198100</v>
      </c>
      <c r="B111" s="100">
        <f t="shared" si="3"/>
        <v>41830</v>
      </c>
      <c r="C111" s="75" t="s">
        <v>232</v>
      </c>
      <c r="D111" s="75">
        <v>933</v>
      </c>
      <c r="E111" s="75">
        <v>17</v>
      </c>
      <c r="F111" s="75">
        <v>44</v>
      </c>
      <c r="G111" s="75">
        <v>19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7"/>
      <c r="U111" s="67"/>
    </row>
    <row r="112" spans="1:21" ht="14.25">
      <c r="A112" s="99">
        <f t="shared" si="2"/>
        <v>6198100</v>
      </c>
      <c r="B112" s="100">
        <f t="shared" si="3"/>
        <v>41830</v>
      </c>
      <c r="C112" s="75" t="s">
        <v>233</v>
      </c>
      <c r="D112" s="75">
        <v>1089</v>
      </c>
      <c r="E112" s="75" t="s">
        <v>234</v>
      </c>
      <c r="F112" s="75" t="s">
        <v>234</v>
      </c>
      <c r="G112" s="75" t="s">
        <v>234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7"/>
      <c r="U112" s="67"/>
    </row>
    <row r="113" spans="1:21" ht="14.25">
      <c r="A113" s="99">
        <f t="shared" si="2"/>
        <v>6198100</v>
      </c>
      <c r="B113" s="100">
        <f t="shared" si="3"/>
        <v>41830</v>
      </c>
      <c r="C113" s="75" t="s">
        <v>235</v>
      </c>
      <c r="D113" s="75">
        <v>906</v>
      </c>
      <c r="E113" s="75" t="s">
        <v>234</v>
      </c>
      <c r="F113" s="75" t="s">
        <v>234</v>
      </c>
      <c r="G113" s="75" t="s">
        <v>234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7"/>
      <c r="U113" s="67"/>
    </row>
    <row r="114" spans="1:21" ht="14.25">
      <c r="A114" s="99">
        <f t="shared" si="2"/>
        <v>6198100</v>
      </c>
      <c r="B114" s="100">
        <f t="shared" si="3"/>
        <v>41830</v>
      </c>
      <c r="C114" s="75" t="s">
        <v>236</v>
      </c>
      <c r="D114" s="75">
        <v>3110</v>
      </c>
      <c r="E114" s="75">
        <v>3</v>
      </c>
      <c r="F114" s="75">
        <v>1</v>
      </c>
      <c r="G114" s="75">
        <v>8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7"/>
      <c r="U114" s="67"/>
    </row>
    <row r="115" spans="1:21" ht="14.25">
      <c r="A115" s="99">
        <f t="shared" si="2"/>
        <v>6198100</v>
      </c>
      <c r="B115" s="100">
        <f t="shared" si="3"/>
        <v>41830</v>
      </c>
      <c r="C115" s="75" t="s">
        <v>237</v>
      </c>
      <c r="D115" s="75">
        <v>1004</v>
      </c>
      <c r="E115" s="75">
        <v>1</v>
      </c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7"/>
      <c r="U115" s="67"/>
    </row>
    <row r="116" spans="1:21" ht="14.25">
      <c r="A116" s="99">
        <f t="shared" si="2"/>
        <v>6198100</v>
      </c>
      <c r="B116" s="100">
        <f t="shared" si="3"/>
        <v>41830</v>
      </c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7"/>
      <c r="U116" s="67"/>
    </row>
    <row r="117" spans="1:21" ht="14.25">
      <c r="A117" s="99">
        <f t="shared" si="2"/>
        <v>6198100</v>
      </c>
      <c r="B117" s="100">
        <f t="shared" si="3"/>
        <v>41830</v>
      </c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7"/>
      <c r="U117" s="67"/>
    </row>
    <row r="118" spans="1:21" ht="14.25">
      <c r="A118" s="99">
        <f t="shared" si="2"/>
        <v>6198100</v>
      </c>
      <c r="B118" s="100">
        <f t="shared" si="3"/>
        <v>41830</v>
      </c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7"/>
      <c r="U118" s="67"/>
    </row>
    <row r="119" spans="1:21" ht="14.25">
      <c r="A119" s="99">
        <f t="shared" si="2"/>
        <v>6198100</v>
      </c>
      <c r="B119" s="100">
        <f t="shared" si="3"/>
        <v>41830</v>
      </c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7"/>
      <c r="U119" s="67"/>
    </row>
    <row r="120" spans="1:21" ht="15.75">
      <c r="A120" s="99">
        <f t="shared" si="2"/>
        <v>6198100</v>
      </c>
      <c r="B120" s="100">
        <f t="shared" si="3"/>
        <v>41830</v>
      </c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7"/>
      <c r="U120" s="67"/>
    </row>
    <row r="121" spans="1:21" ht="14.25">
      <c r="A121" s="99">
        <f t="shared" si="2"/>
        <v>6198100</v>
      </c>
      <c r="B121" s="100">
        <f t="shared" si="3"/>
        <v>41830</v>
      </c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7"/>
      <c r="U121" s="67"/>
    </row>
    <row r="122" spans="1:21" ht="14.25">
      <c r="A122" s="99">
        <f aca="true" t="shared" si="4" ref="A122:A153">+A$88</f>
        <v>6198100</v>
      </c>
      <c r="B122" s="100">
        <f aca="true" t="shared" si="5" ref="B122:B153">+B$88</f>
        <v>41830</v>
      </c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7"/>
      <c r="U122" s="67"/>
    </row>
    <row r="123" spans="1:21" ht="14.25">
      <c r="A123" s="99">
        <f t="shared" si="4"/>
        <v>6198100</v>
      </c>
      <c r="B123" s="100">
        <f t="shared" si="5"/>
        <v>41830</v>
      </c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7"/>
      <c r="U123" s="67"/>
    </row>
    <row r="124" spans="1:21" ht="14.25">
      <c r="A124" s="99">
        <f t="shared" si="4"/>
        <v>6198100</v>
      </c>
      <c r="B124" s="100">
        <f t="shared" si="5"/>
        <v>41830</v>
      </c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7"/>
      <c r="U124" s="67"/>
    </row>
    <row r="125" spans="1:21" ht="14.25">
      <c r="A125" s="99">
        <f t="shared" si="4"/>
        <v>6198100</v>
      </c>
      <c r="B125" s="100">
        <f t="shared" si="5"/>
        <v>41830</v>
      </c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7"/>
      <c r="U125" s="67"/>
    </row>
    <row r="126" spans="1:21" ht="14.25">
      <c r="A126" s="99">
        <f t="shared" si="4"/>
        <v>6198100</v>
      </c>
      <c r="B126" s="100">
        <f t="shared" si="5"/>
        <v>41830</v>
      </c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7"/>
      <c r="U126" s="67"/>
    </row>
    <row r="127" spans="1:21" ht="14.25">
      <c r="A127" s="99">
        <f t="shared" si="4"/>
        <v>6198100</v>
      </c>
      <c r="B127" s="100">
        <f t="shared" si="5"/>
        <v>41830</v>
      </c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7"/>
      <c r="U127" s="67"/>
    </row>
    <row r="128" spans="1:21" ht="14.25">
      <c r="A128" s="99">
        <f t="shared" si="4"/>
        <v>6198100</v>
      </c>
      <c r="B128" s="100">
        <f t="shared" si="5"/>
        <v>41830</v>
      </c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7"/>
      <c r="U128" s="67"/>
    </row>
    <row r="129" spans="1:21" ht="14.25">
      <c r="A129" s="99">
        <f t="shared" si="4"/>
        <v>6198100</v>
      </c>
      <c r="B129" s="100">
        <f t="shared" si="5"/>
        <v>41830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7"/>
      <c r="U129" s="67"/>
    </row>
    <row r="130" spans="1:21" ht="14.25">
      <c r="A130" s="99">
        <f t="shared" si="4"/>
        <v>6198100</v>
      </c>
      <c r="B130" s="100">
        <f t="shared" si="5"/>
        <v>41830</v>
      </c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7"/>
      <c r="U130" s="67"/>
    </row>
    <row r="131" spans="1:21" ht="14.25">
      <c r="A131" s="99">
        <f t="shared" si="4"/>
        <v>6198100</v>
      </c>
      <c r="B131" s="100">
        <f t="shared" si="5"/>
        <v>41830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7"/>
      <c r="U131" s="67"/>
    </row>
    <row r="132" spans="1:21" ht="14.25">
      <c r="A132" s="99">
        <f t="shared" si="4"/>
        <v>6198100</v>
      </c>
      <c r="B132" s="100">
        <f t="shared" si="5"/>
        <v>41830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7"/>
      <c r="U132" s="67"/>
    </row>
    <row r="133" spans="1:21" ht="14.25">
      <c r="A133" s="99">
        <f t="shared" si="4"/>
        <v>6198100</v>
      </c>
      <c r="B133" s="100">
        <f t="shared" si="5"/>
        <v>41830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7"/>
      <c r="U133" s="67"/>
    </row>
    <row r="134" spans="1:21" ht="14.25">
      <c r="A134" s="99">
        <f t="shared" si="4"/>
        <v>6198100</v>
      </c>
      <c r="B134" s="100">
        <f t="shared" si="5"/>
        <v>41830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7"/>
      <c r="U134" s="67"/>
    </row>
    <row r="135" spans="1:21" ht="14.25">
      <c r="A135" s="99">
        <f t="shared" si="4"/>
        <v>6198100</v>
      </c>
      <c r="B135" s="100">
        <f t="shared" si="5"/>
        <v>41830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7"/>
      <c r="U135" s="67"/>
    </row>
    <row r="136" spans="1:21" ht="14.25">
      <c r="A136" s="99">
        <f t="shared" si="4"/>
        <v>6198100</v>
      </c>
      <c r="B136" s="100">
        <f t="shared" si="5"/>
        <v>41830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7"/>
      <c r="U136" s="67"/>
    </row>
    <row r="137" spans="1:21" ht="14.25">
      <c r="A137" s="99">
        <f t="shared" si="4"/>
        <v>6198100</v>
      </c>
      <c r="B137" s="100">
        <f t="shared" si="5"/>
        <v>41830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7"/>
      <c r="U137" s="67"/>
    </row>
    <row r="138" spans="1:21" ht="14.25">
      <c r="A138" s="99">
        <f t="shared" si="4"/>
        <v>6198100</v>
      </c>
      <c r="B138" s="100">
        <f t="shared" si="5"/>
        <v>41830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7"/>
      <c r="U138" s="67"/>
    </row>
    <row r="139" spans="1:21" ht="14.25">
      <c r="A139" s="99">
        <f t="shared" si="4"/>
        <v>6198100</v>
      </c>
      <c r="B139" s="100">
        <f t="shared" si="5"/>
        <v>41830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7"/>
      <c r="U139" s="67"/>
    </row>
    <row r="140" spans="1:21" ht="14.25">
      <c r="A140" s="99">
        <f t="shared" si="4"/>
        <v>6198100</v>
      </c>
      <c r="B140" s="100">
        <f t="shared" si="5"/>
        <v>41830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7"/>
      <c r="U140" s="67"/>
    </row>
    <row r="141" spans="1:21" ht="14.25">
      <c r="A141" s="99">
        <f t="shared" si="4"/>
        <v>6198100</v>
      </c>
      <c r="B141" s="100">
        <f t="shared" si="5"/>
        <v>41830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7"/>
      <c r="U141" s="67"/>
    </row>
    <row r="142" spans="1:21" ht="14.25">
      <c r="A142" s="99">
        <f t="shared" si="4"/>
        <v>6198100</v>
      </c>
      <c r="B142" s="100">
        <f t="shared" si="5"/>
        <v>41830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7"/>
      <c r="U142" s="67"/>
    </row>
    <row r="143" spans="1:21" ht="14.25">
      <c r="A143" s="99">
        <f t="shared" si="4"/>
        <v>6198100</v>
      </c>
      <c r="B143" s="100">
        <f t="shared" si="5"/>
        <v>41830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7"/>
      <c r="U143" s="67"/>
    </row>
    <row r="144" spans="1:21" ht="14.25">
      <c r="A144" s="99">
        <f t="shared" si="4"/>
        <v>6198100</v>
      </c>
      <c r="B144" s="100">
        <f t="shared" si="5"/>
        <v>41830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7"/>
      <c r="U144" s="67"/>
    </row>
    <row r="145" spans="1:21" ht="14.25">
      <c r="A145" s="99">
        <f t="shared" si="4"/>
        <v>6198100</v>
      </c>
      <c r="B145" s="100">
        <f t="shared" si="5"/>
        <v>41830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7"/>
      <c r="U145" s="67"/>
    </row>
    <row r="146" spans="1:21" ht="14.25">
      <c r="A146" s="99">
        <f t="shared" si="4"/>
        <v>6198100</v>
      </c>
      <c r="B146" s="100">
        <f t="shared" si="5"/>
        <v>41830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7"/>
      <c r="U146" s="67"/>
    </row>
    <row r="147" spans="1:21" ht="14.25">
      <c r="A147" s="99">
        <f t="shared" si="4"/>
        <v>6198100</v>
      </c>
      <c r="B147" s="100">
        <f t="shared" si="5"/>
        <v>41830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7"/>
      <c r="U147" s="67"/>
    </row>
    <row r="148" spans="1:21" ht="14.25">
      <c r="A148" s="99">
        <f t="shared" si="4"/>
        <v>6198100</v>
      </c>
      <c r="B148" s="100">
        <f t="shared" si="5"/>
        <v>41830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7"/>
      <c r="U148" s="67"/>
    </row>
    <row r="149" spans="1:21" ht="14.25">
      <c r="A149" s="99">
        <f t="shared" si="4"/>
        <v>6198100</v>
      </c>
      <c r="B149" s="100">
        <f t="shared" si="5"/>
        <v>41830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7"/>
      <c r="U149" s="67"/>
    </row>
    <row r="150" spans="1:21" ht="14.25">
      <c r="A150" s="99">
        <f t="shared" si="4"/>
        <v>6198100</v>
      </c>
      <c r="B150" s="100">
        <f t="shared" si="5"/>
        <v>41830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7"/>
      <c r="U150" s="67"/>
    </row>
    <row r="151" spans="1:21" ht="14.25">
      <c r="A151" s="99">
        <f t="shared" si="4"/>
        <v>6198100</v>
      </c>
      <c r="B151" s="100">
        <f t="shared" si="5"/>
        <v>41830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7"/>
      <c r="U151" s="67"/>
    </row>
    <row r="152" spans="1:21" ht="14.25">
      <c r="A152" s="99">
        <f t="shared" si="4"/>
        <v>6198100</v>
      </c>
      <c r="B152" s="100">
        <f t="shared" si="5"/>
        <v>41830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7"/>
      <c r="U152" s="67"/>
    </row>
    <row r="153" spans="1:21" ht="14.25">
      <c r="A153" s="99">
        <f t="shared" si="4"/>
        <v>6198100</v>
      </c>
      <c r="B153" s="100">
        <f t="shared" si="5"/>
        <v>41830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7"/>
      <c r="U153" s="67"/>
    </row>
    <row r="154" spans="1:21" ht="14.25">
      <c r="A154" s="99">
        <f aca="true" t="shared" si="6" ref="A154:A185">+A$88</f>
        <v>6198100</v>
      </c>
      <c r="B154" s="100">
        <f aca="true" t="shared" si="7" ref="B154:B185">+B$88</f>
        <v>41830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7"/>
      <c r="U154" s="67"/>
    </row>
    <row r="155" spans="1:21" ht="14.25">
      <c r="A155" s="99">
        <f t="shared" si="6"/>
        <v>6198100</v>
      </c>
      <c r="B155" s="100">
        <f t="shared" si="7"/>
        <v>41830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7"/>
      <c r="U155" s="67"/>
    </row>
    <row r="156" spans="1:21" ht="14.25">
      <c r="A156" s="99">
        <f t="shared" si="6"/>
        <v>6198100</v>
      </c>
      <c r="B156" s="100">
        <f t="shared" si="7"/>
        <v>41830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7"/>
      <c r="U156" s="67"/>
    </row>
    <row r="157" spans="1:21" ht="14.25">
      <c r="A157" s="99">
        <f t="shared" si="6"/>
        <v>6198100</v>
      </c>
      <c r="B157" s="100">
        <f t="shared" si="7"/>
        <v>41830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7"/>
      <c r="U157" s="67"/>
    </row>
    <row r="158" spans="1:21" ht="14.25">
      <c r="A158" s="99">
        <f t="shared" si="6"/>
        <v>6198100</v>
      </c>
      <c r="B158" s="100">
        <f t="shared" si="7"/>
        <v>41830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7"/>
      <c r="U158" s="67"/>
    </row>
    <row r="159" spans="1:21" ht="14.25">
      <c r="A159" s="99">
        <f t="shared" si="6"/>
        <v>6198100</v>
      </c>
      <c r="B159" s="100">
        <f t="shared" si="7"/>
        <v>41830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7"/>
      <c r="U159" s="67"/>
    </row>
    <row r="160" spans="1:21" ht="14.25">
      <c r="A160" s="99">
        <f t="shared" si="6"/>
        <v>6198100</v>
      </c>
      <c r="B160" s="100">
        <f t="shared" si="7"/>
        <v>41830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7"/>
      <c r="U160" s="67"/>
    </row>
    <row r="161" spans="1:21" ht="14.25">
      <c r="A161" s="99">
        <f t="shared" si="6"/>
        <v>6198100</v>
      </c>
      <c r="B161" s="100">
        <f t="shared" si="7"/>
        <v>41830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7"/>
      <c r="U161" s="67"/>
    </row>
    <row r="162" spans="1:21" ht="14.25">
      <c r="A162" s="99">
        <f t="shared" si="6"/>
        <v>6198100</v>
      </c>
      <c r="B162" s="100">
        <f t="shared" si="7"/>
        <v>41830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7"/>
      <c r="U162" s="67"/>
    </row>
    <row r="163" spans="1:21" ht="14.25">
      <c r="A163" s="99">
        <f t="shared" si="6"/>
        <v>6198100</v>
      </c>
      <c r="B163" s="100">
        <f t="shared" si="7"/>
        <v>41830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7"/>
      <c r="U163" s="67"/>
    </row>
    <row r="164" spans="1:21" ht="14.25">
      <c r="A164" s="99">
        <f t="shared" si="6"/>
        <v>6198100</v>
      </c>
      <c r="B164" s="100">
        <f t="shared" si="7"/>
        <v>41830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7"/>
      <c r="U164" s="67"/>
    </row>
    <row r="165" spans="1:21" ht="14.25">
      <c r="A165" s="99">
        <f t="shared" si="6"/>
        <v>6198100</v>
      </c>
      <c r="B165" s="100">
        <f t="shared" si="7"/>
        <v>41830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7"/>
      <c r="U165" s="67"/>
    </row>
    <row r="166" spans="1:21" ht="14.25">
      <c r="A166" s="99">
        <f t="shared" si="6"/>
        <v>6198100</v>
      </c>
      <c r="B166" s="100">
        <f t="shared" si="7"/>
        <v>41830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7"/>
      <c r="U166" s="67"/>
    </row>
    <row r="167" spans="1:21" ht="14.25">
      <c r="A167" s="99">
        <f t="shared" si="6"/>
        <v>6198100</v>
      </c>
      <c r="B167" s="100">
        <f t="shared" si="7"/>
        <v>41830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7"/>
      <c r="U167" s="67"/>
    </row>
    <row r="168" spans="1:21" ht="14.25">
      <c r="A168" s="99">
        <f t="shared" si="6"/>
        <v>6198100</v>
      </c>
      <c r="B168" s="100">
        <f t="shared" si="7"/>
        <v>41830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7"/>
      <c r="U168" s="67"/>
    </row>
    <row r="169" spans="1:21" ht="14.25">
      <c r="A169" s="99">
        <f t="shared" si="6"/>
        <v>6198100</v>
      </c>
      <c r="B169" s="100">
        <f t="shared" si="7"/>
        <v>41830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7"/>
      <c r="U169" s="67"/>
    </row>
    <row r="170" spans="1:21" ht="14.25">
      <c r="A170" s="99">
        <f t="shared" si="6"/>
        <v>6198100</v>
      </c>
      <c r="B170" s="100">
        <f t="shared" si="7"/>
        <v>41830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7"/>
      <c r="U170" s="67"/>
    </row>
    <row r="171" spans="1:21" ht="14.25">
      <c r="A171" s="99">
        <f t="shared" si="6"/>
        <v>6198100</v>
      </c>
      <c r="B171" s="100">
        <f t="shared" si="7"/>
        <v>41830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7"/>
      <c r="U171" s="67"/>
    </row>
    <row r="172" spans="1:21" ht="14.25">
      <c r="A172" s="99">
        <f t="shared" si="6"/>
        <v>6198100</v>
      </c>
      <c r="B172" s="100">
        <f t="shared" si="7"/>
        <v>41830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7"/>
      <c r="U172" s="67"/>
    </row>
    <row r="173" spans="1:21" ht="14.25">
      <c r="A173" s="99">
        <f t="shared" si="6"/>
        <v>6198100</v>
      </c>
      <c r="B173" s="100">
        <f t="shared" si="7"/>
        <v>41830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7"/>
      <c r="U173" s="67"/>
    </row>
    <row r="174" spans="1:21" ht="14.25">
      <c r="A174" s="99">
        <f t="shared" si="6"/>
        <v>6198100</v>
      </c>
      <c r="B174" s="100">
        <f t="shared" si="7"/>
        <v>41830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7"/>
      <c r="U174" s="67"/>
    </row>
    <row r="175" spans="1:21" ht="14.25">
      <c r="A175" s="99">
        <f t="shared" si="6"/>
        <v>6198100</v>
      </c>
      <c r="B175" s="100">
        <f t="shared" si="7"/>
        <v>41830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7"/>
      <c r="U175" s="67"/>
    </row>
    <row r="176" spans="1:21" ht="14.25">
      <c r="A176" s="99">
        <f t="shared" si="6"/>
        <v>6198100</v>
      </c>
      <c r="B176" s="100">
        <f t="shared" si="7"/>
        <v>41830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7"/>
      <c r="U176" s="67"/>
    </row>
    <row r="177" spans="1:21" ht="14.25">
      <c r="A177" s="99">
        <f t="shared" si="6"/>
        <v>6198100</v>
      </c>
      <c r="B177" s="100">
        <f t="shared" si="7"/>
        <v>41830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7"/>
      <c r="U177" s="67"/>
    </row>
    <row r="178" spans="1:21" ht="14.25">
      <c r="A178" s="99">
        <f t="shared" si="6"/>
        <v>6198100</v>
      </c>
      <c r="B178" s="100">
        <f t="shared" si="7"/>
        <v>41830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7"/>
      <c r="U178" s="67"/>
    </row>
    <row r="179" spans="1:21" ht="14.25">
      <c r="A179" s="99">
        <f t="shared" si="6"/>
        <v>6198100</v>
      </c>
      <c r="B179" s="100">
        <f t="shared" si="7"/>
        <v>41830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7"/>
      <c r="U179" s="67"/>
    </row>
    <row r="180" spans="1:21" ht="14.25">
      <c r="A180" s="99">
        <f t="shared" si="6"/>
        <v>6198100</v>
      </c>
      <c r="B180" s="100">
        <f t="shared" si="7"/>
        <v>41830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7"/>
      <c r="U180" s="67"/>
    </row>
    <row r="181" spans="1:21" ht="14.25">
      <c r="A181" s="99">
        <f t="shared" si="6"/>
        <v>6198100</v>
      </c>
      <c r="B181" s="100">
        <f t="shared" si="7"/>
        <v>41830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7"/>
      <c r="U181" s="67"/>
    </row>
    <row r="182" spans="1:21" ht="14.25">
      <c r="A182" s="99">
        <f t="shared" si="6"/>
        <v>6198100</v>
      </c>
      <c r="B182" s="100">
        <f t="shared" si="7"/>
        <v>41830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7"/>
      <c r="U182" s="67"/>
    </row>
    <row r="183" spans="1:21" ht="14.25">
      <c r="A183" s="99">
        <f t="shared" si="6"/>
        <v>6198100</v>
      </c>
      <c r="B183" s="100">
        <f t="shared" si="7"/>
        <v>41830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7"/>
      <c r="U183" s="67"/>
    </row>
    <row r="184" spans="1:21" ht="14.25">
      <c r="A184" s="99">
        <f t="shared" si="6"/>
        <v>6198100</v>
      </c>
      <c r="B184" s="100">
        <f t="shared" si="7"/>
        <v>41830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7"/>
      <c r="U184" s="67"/>
    </row>
    <row r="185" spans="1:21" ht="14.25">
      <c r="A185" s="99">
        <f t="shared" si="6"/>
        <v>6198100</v>
      </c>
      <c r="B185" s="100">
        <f t="shared" si="7"/>
        <v>41830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7"/>
      <c r="U185" s="67"/>
    </row>
    <row r="186" spans="1:21" ht="14.25">
      <c r="A186" s="99">
        <f aca="true" t="shared" si="8" ref="A186:A217">+A$88</f>
        <v>6198100</v>
      </c>
      <c r="B186" s="100">
        <f aca="true" t="shared" si="9" ref="B186:B217">+B$88</f>
        <v>41830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7"/>
      <c r="U186" s="67"/>
    </row>
    <row r="187" spans="1:21" ht="14.25">
      <c r="A187" s="99">
        <f t="shared" si="8"/>
        <v>6198100</v>
      </c>
      <c r="B187" s="100">
        <f t="shared" si="9"/>
        <v>41830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7"/>
      <c r="U187" s="67"/>
    </row>
    <row r="188" spans="1:21" ht="14.25">
      <c r="A188" s="99">
        <f t="shared" si="8"/>
        <v>6198100</v>
      </c>
      <c r="B188" s="100">
        <f t="shared" si="9"/>
        <v>41830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7"/>
      <c r="U188" s="67"/>
    </row>
    <row r="189" spans="1:21" ht="14.25">
      <c r="A189" s="99">
        <f t="shared" si="8"/>
        <v>6198100</v>
      </c>
      <c r="B189" s="100">
        <f t="shared" si="9"/>
        <v>41830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7"/>
      <c r="U189" s="67"/>
    </row>
    <row r="190" spans="1:21" ht="14.25">
      <c r="A190" s="99">
        <f t="shared" si="8"/>
        <v>6198100</v>
      </c>
      <c r="B190" s="100">
        <f t="shared" si="9"/>
        <v>41830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7"/>
      <c r="U190" s="67"/>
    </row>
    <row r="191" spans="1:21" ht="14.25">
      <c r="A191" s="99">
        <f t="shared" si="8"/>
        <v>6198100</v>
      </c>
      <c r="B191" s="100">
        <f t="shared" si="9"/>
        <v>41830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7"/>
      <c r="U191" s="67"/>
    </row>
    <row r="192" spans="1:21" ht="14.25">
      <c r="A192" s="99">
        <f t="shared" si="8"/>
        <v>6198100</v>
      </c>
      <c r="B192" s="100">
        <f t="shared" si="9"/>
        <v>41830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7"/>
      <c r="U192" s="67"/>
    </row>
    <row r="193" spans="1:21" ht="14.25">
      <c r="A193" s="99">
        <f t="shared" si="8"/>
        <v>6198100</v>
      </c>
      <c r="B193" s="100">
        <f t="shared" si="9"/>
        <v>41830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7"/>
      <c r="U193" s="67"/>
    </row>
    <row r="194" spans="1:21" ht="14.25">
      <c r="A194" s="99">
        <f t="shared" si="8"/>
        <v>6198100</v>
      </c>
      <c r="B194" s="100">
        <f t="shared" si="9"/>
        <v>41830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7"/>
      <c r="U194" s="67"/>
    </row>
    <row r="195" spans="1:21" ht="14.25">
      <c r="A195" s="99">
        <f t="shared" si="8"/>
        <v>6198100</v>
      </c>
      <c r="B195" s="100">
        <f t="shared" si="9"/>
        <v>41830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7"/>
      <c r="U195" s="67"/>
    </row>
    <row r="196" spans="1:21" ht="14.25">
      <c r="A196" s="99">
        <f t="shared" si="8"/>
        <v>6198100</v>
      </c>
      <c r="B196" s="100">
        <f t="shared" si="9"/>
        <v>41830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7"/>
      <c r="U196" s="67"/>
    </row>
    <row r="197" spans="1:21" ht="14.25">
      <c r="A197" s="99">
        <f t="shared" si="8"/>
        <v>6198100</v>
      </c>
      <c r="B197" s="100">
        <f t="shared" si="9"/>
        <v>41830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7"/>
      <c r="U197" s="67"/>
    </row>
    <row r="198" spans="1:21" ht="14.25">
      <c r="A198" s="99">
        <f t="shared" si="8"/>
        <v>6198100</v>
      </c>
      <c r="B198" s="100">
        <f t="shared" si="9"/>
        <v>41830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7"/>
      <c r="U198" s="67"/>
    </row>
    <row r="199" spans="1:21" ht="14.25">
      <c r="A199" s="99">
        <f t="shared" si="8"/>
        <v>6198100</v>
      </c>
      <c r="B199" s="100">
        <f t="shared" si="9"/>
        <v>41830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7"/>
      <c r="U199" s="67"/>
    </row>
    <row r="200" spans="1:21" ht="14.25">
      <c r="A200" s="99">
        <f t="shared" si="8"/>
        <v>6198100</v>
      </c>
      <c r="B200" s="100">
        <f t="shared" si="9"/>
        <v>41830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7"/>
      <c r="U200" s="67"/>
    </row>
    <row r="201" spans="1:21" ht="14.25">
      <c r="A201" s="99">
        <f t="shared" si="8"/>
        <v>6198100</v>
      </c>
      <c r="B201" s="100">
        <f t="shared" si="9"/>
        <v>41830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7"/>
      <c r="U201" s="67"/>
    </row>
    <row r="202" spans="1:21" ht="14.25">
      <c r="A202" s="99">
        <f t="shared" si="8"/>
        <v>6198100</v>
      </c>
      <c r="B202" s="100">
        <f t="shared" si="9"/>
        <v>41830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7"/>
      <c r="U202" s="67"/>
    </row>
    <row r="203" spans="1:21" ht="14.25">
      <c r="A203" s="99">
        <f t="shared" si="8"/>
        <v>6198100</v>
      </c>
      <c r="B203" s="100">
        <f t="shared" si="9"/>
        <v>41830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7"/>
      <c r="U203" s="67"/>
    </row>
    <row r="204" spans="1:21" ht="14.25">
      <c r="A204" s="99">
        <f t="shared" si="8"/>
        <v>6198100</v>
      </c>
      <c r="B204" s="100">
        <f t="shared" si="9"/>
        <v>41830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7"/>
      <c r="U204" s="67"/>
    </row>
    <row r="205" spans="1:21" ht="14.25">
      <c r="A205" s="99">
        <f t="shared" si="8"/>
        <v>6198100</v>
      </c>
      <c r="B205" s="100">
        <f t="shared" si="9"/>
        <v>41830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7"/>
      <c r="U205" s="67"/>
    </row>
    <row r="206" spans="1:21" ht="14.25">
      <c r="A206" s="99">
        <f t="shared" si="8"/>
        <v>6198100</v>
      </c>
      <c r="B206" s="100">
        <f t="shared" si="9"/>
        <v>41830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7"/>
      <c r="U206" s="67"/>
    </row>
    <row r="207" spans="1:21" ht="14.25">
      <c r="A207" s="99">
        <f t="shared" si="8"/>
        <v>6198100</v>
      </c>
      <c r="B207" s="100">
        <f t="shared" si="9"/>
        <v>41830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7"/>
      <c r="U207" s="67"/>
    </row>
    <row r="208" spans="1:21" ht="14.25">
      <c r="A208" s="99">
        <f t="shared" si="8"/>
        <v>6198100</v>
      </c>
      <c r="B208" s="100">
        <f t="shared" si="9"/>
        <v>41830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7"/>
      <c r="U208" s="67"/>
    </row>
    <row r="209" spans="1:21" ht="14.25">
      <c r="A209" s="99">
        <f t="shared" si="8"/>
        <v>6198100</v>
      </c>
      <c r="B209" s="100">
        <f t="shared" si="9"/>
        <v>41830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7"/>
      <c r="U209" s="67"/>
    </row>
    <row r="210" spans="1:21" ht="14.25">
      <c r="A210" s="99">
        <f t="shared" si="8"/>
        <v>6198100</v>
      </c>
      <c r="B210" s="100">
        <f t="shared" si="9"/>
        <v>41830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7"/>
      <c r="U210" s="67"/>
    </row>
    <row r="211" spans="1:21" ht="14.25">
      <c r="A211" s="99">
        <f t="shared" si="8"/>
        <v>6198100</v>
      </c>
      <c r="B211" s="100">
        <f t="shared" si="9"/>
        <v>41830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7"/>
      <c r="U211" s="67"/>
    </row>
    <row r="212" spans="1:21" ht="14.25">
      <c r="A212" s="99">
        <f t="shared" si="8"/>
        <v>6198100</v>
      </c>
      <c r="B212" s="100">
        <f t="shared" si="9"/>
        <v>41830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7"/>
      <c r="U212" s="67"/>
    </row>
    <row r="213" spans="1:21" ht="14.25">
      <c r="A213" s="99">
        <f t="shared" si="8"/>
        <v>6198100</v>
      </c>
      <c r="B213" s="100">
        <f t="shared" si="9"/>
        <v>41830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7"/>
      <c r="U213" s="67"/>
    </row>
    <row r="214" spans="1:21" ht="14.25">
      <c r="A214" s="99">
        <f t="shared" si="8"/>
        <v>6198100</v>
      </c>
      <c r="B214" s="100">
        <f t="shared" si="9"/>
        <v>41830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7"/>
      <c r="U214" s="67"/>
    </row>
    <row r="215" spans="1:21" ht="14.25">
      <c r="A215" s="99">
        <f t="shared" si="8"/>
        <v>6198100</v>
      </c>
      <c r="B215" s="100">
        <f t="shared" si="9"/>
        <v>41830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7"/>
      <c r="U215" s="67"/>
    </row>
    <row r="216" spans="1:21" ht="14.25">
      <c r="A216" s="99">
        <f t="shared" si="8"/>
        <v>6198100</v>
      </c>
      <c r="B216" s="100">
        <f t="shared" si="9"/>
        <v>41830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7"/>
      <c r="U216" s="67"/>
    </row>
    <row r="217" spans="1:21" ht="14.25">
      <c r="A217" s="99">
        <f t="shared" si="8"/>
        <v>6198100</v>
      </c>
      <c r="B217" s="100">
        <f t="shared" si="9"/>
        <v>41830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7"/>
      <c r="U217" s="67"/>
    </row>
    <row r="218" spans="1:21" ht="14.25">
      <c r="A218" s="99">
        <f aca="true" t="shared" si="10" ref="A218:A243">+A$88</f>
        <v>6198100</v>
      </c>
      <c r="B218" s="100">
        <f aca="true" t="shared" si="11" ref="B218:B243">+B$88</f>
        <v>41830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7"/>
      <c r="U218" s="67"/>
    </row>
    <row r="219" spans="1:21" ht="14.25">
      <c r="A219" s="99">
        <f t="shared" si="10"/>
        <v>6198100</v>
      </c>
      <c r="B219" s="100">
        <f t="shared" si="11"/>
        <v>41830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7"/>
      <c r="U219" s="67"/>
    </row>
    <row r="220" spans="1:21" ht="14.25">
      <c r="A220" s="99">
        <f t="shared" si="10"/>
        <v>6198100</v>
      </c>
      <c r="B220" s="100">
        <f t="shared" si="11"/>
        <v>41830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7"/>
      <c r="U220" s="67"/>
    </row>
    <row r="221" spans="1:21" ht="14.25">
      <c r="A221" s="99">
        <f t="shared" si="10"/>
        <v>6198100</v>
      </c>
      <c r="B221" s="100">
        <f t="shared" si="11"/>
        <v>41830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7"/>
      <c r="U221" s="67"/>
    </row>
    <row r="222" spans="1:21" ht="14.25">
      <c r="A222" s="99">
        <f t="shared" si="10"/>
        <v>6198100</v>
      </c>
      <c r="B222" s="100">
        <f t="shared" si="11"/>
        <v>41830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7"/>
      <c r="U222" s="67"/>
    </row>
    <row r="223" spans="1:21" ht="14.25">
      <c r="A223" s="99">
        <f t="shared" si="10"/>
        <v>6198100</v>
      </c>
      <c r="B223" s="100">
        <f t="shared" si="11"/>
        <v>41830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7"/>
      <c r="U223" s="67"/>
    </row>
    <row r="224" spans="1:21" ht="14.25">
      <c r="A224" s="99">
        <f t="shared" si="10"/>
        <v>6198100</v>
      </c>
      <c r="B224" s="100">
        <f t="shared" si="11"/>
        <v>41830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7"/>
      <c r="U224" s="67"/>
    </row>
    <row r="225" spans="1:21" ht="14.25">
      <c r="A225" s="99">
        <f t="shared" si="10"/>
        <v>6198100</v>
      </c>
      <c r="B225" s="100">
        <f t="shared" si="11"/>
        <v>41830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7"/>
      <c r="U225" s="67"/>
    </row>
    <row r="226" spans="1:21" ht="14.25">
      <c r="A226" s="99">
        <f t="shared" si="10"/>
        <v>6198100</v>
      </c>
      <c r="B226" s="100">
        <f t="shared" si="11"/>
        <v>41830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7"/>
      <c r="U226" s="67"/>
    </row>
    <row r="227" spans="1:21" ht="14.25">
      <c r="A227" s="99">
        <f t="shared" si="10"/>
        <v>6198100</v>
      </c>
      <c r="B227" s="100">
        <f t="shared" si="11"/>
        <v>41830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7"/>
      <c r="U227" s="67"/>
    </row>
    <row r="228" spans="1:21" ht="14.25">
      <c r="A228" s="99">
        <f t="shared" si="10"/>
        <v>6198100</v>
      </c>
      <c r="B228" s="100">
        <f t="shared" si="11"/>
        <v>41830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7"/>
      <c r="U228" s="67"/>
    </row>
    <row r="229" spans="1:21" ht="14.25">
      <c r="A229" s="99">
        <f t="shared" si="10"/>
        <v>6198100</v>
      </c>
      <c r="B229" s="100">
        <f t="shared" si="11"/>
        <v>41830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7"/>
      <c r="U229" s="67"/>
    </row>
    <row r="230" spans="1:21" ht="14.25">
      <c r="A230" s="99">
        <f t="shared" si="10"/>
        <v>6198100</v>
      </c>
      <c r="B230" s="100">
        <f t="shared" si="11"/>
        <v>41830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7"/>
      <c r="U230" s="67"/>
    </row>
    <row r="231" spans="1:21" ht="14.25">
      <c r="A231" s="99">
        <f t="shared" si="10"/>
        <v>6198100</v>
      </c>
      <c r="B231" s="100">
        <f t="shared" si="11"/>
        <v>41830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7"/>
      <c r="U231" s="67"/>
    </row>
    <row r="232" spans="1:21" ht="14.25">
      <c r="A232" s="99">
        <f t="shared" si="10"/>
        <v>6198100</v>
      </c>
      <c r="B232" s="100">
        <f t="shared" si="11"/>
        <v>41830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7"/>
      <c r="U232" s="67"/>
    </row>
    <row r="233" spans="1:21" ht="14.25">
      <c r="A233" s="99">
        <f t="shared" si="10"/>
        <v>6198100</v>
      </c>
      <c r="B233" s="100">
        <f t="shared" si="11"/>
        <v>41830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7"/>
      <c r="U233" s="67"/>
    </row>
    <row r="234" spans="1:21" ht="14.25">
      <c r="A234" s="99">
        <f t="shared" si="10"/>
        <v>6198100</v>
      </c>
      <c r="B234" s="100">
        <f t="shared" si="11"/>
        <v>41830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7"/>
      <c r="U234" s="67"/>
    </row>
    <row r="235" spans="1:21" ht="14.25">
      <c r="A235" s="99">
        <f t="shared" si="10"/>
        <v>6198100</v>
      </c>
      <c r="B235" s="100">
        <f t="shared" si="11"/>
        <v>41830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7"/>
      <c r="U235" s="67"/>
    </row>
    <row r="236" spans="1:21" ht="14.25">
      <c r="A236" s="99">
        <f t="shared" si="10"/>
        <v>6198100</v>
      </c>
      <c r="B236" s="100">
        <f t="shared" si="11"/>
        <v>41830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7"/>
      <c r="U236" s="67"/>
    </row>
    <row r="237" spans="1:21" ht="14.25">
      <c r="A237" s="99">
        <f t="shared" si="10"/>
        <v>6198100</v>
      </c>
      <c r="B237" s="100">
        <f t="shared" si="11"/>
        <v>41830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7"/>
      <c r="U237" s="67"/>
    </row>
    <row r="238" spans="1:21" ht="14.25">
      <c r="A238" s="99">
        <f t="shared" si="10"/>
        <v>6198100</v>
      </c>
      <c r="B238" s="100">
        <f t="shared" si="11"/>
        <v>41830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7"/>
      <c r="U238" s="67"/>
    </row>
    <row r="239" spans="1:21" ht="14.25">
      <c r="A239" s="99">
        <f t="shared" si="10"/>
        <v>6198100</v>
      </c>
      <c r="B239" s="100">
        <f t="shared" si="11"/>
        <v>41830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7"/>
      <c r="U239" s="67"/>
    </row>
    <row r="240" spans="1:21" ht="14.25">
      <c r="A240" s="99">
        <f t="shared" si="10"/>
        <v>6198100</v>
      </c>
      <c r="B240" s="100">
        <f t="shared" si="11"/>
        <v>41830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7"/>
      <c r="U240" s="67"/>
    </row>
    <row r="241" spans="1:21" ht="14.25">
      <c r="A241" s="99">
        <f t="shared" si="10"/>
        <v>6198100</v>
      </c>
      <c r="B241" s="100">
        <f t="shared" si="11"/>
        <v>41830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7"/>
      <c r="U241" s="67"/>
    </row>
    <row r="242" spans="1:21" ht="14.25">
      <c r="A242" s="99">
        <f t="shared" si="10"/>
        <v>6198100</v>
      </c>
      <c r="B242" s="100">
        <f t="shared" si="11"/>
        <v>41830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7"/>
      <c r="U242" s="67"/>
    </row>
    <row r="243" spans="1:21" ht="14.25">
      <c r="A243" s="99">
        <f t="shared" si="10"/>
        <v>6198100</v>
      </c>
      <c r="B243" s="100">
        <f t="shared" si="11"/>
        <v>41830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7"/>
      <c r="U243" s="67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2007-03-15T14:55:31Z</cp:lastPrinted>
  <dcterms:created xsi:type="dcterms:W3CDTF">2006-11-24T10:55:07Z</dcterms:created>
  <dcterms:modified xsi:type="dcterms:W3CDTF">2015-04-22T16:13:35Z</dcterms:modified>
  <cp:category/>
  <cp:version/>
  <cp:contentType/>
  <cp:contentStatus/>
  <cp:revision>3</cp:revision>
</cp:coreProperties>
</file>