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N\19035 HUVMA\19035_HUVMA_exports\"/>
    </mc:Choice>
  </mc:AlternateContent>
  <xr:revisionPtr revIDLastSave="0" documentId="13_ncr:1_{A6A9AD53-A92F-40A6-BA6D-30BBE57B2521}" xr6:coauthVersionLast="45" xr6:coauthVersionMax="45" xr10:uidLastSave="{00000000-0000-0000-0000-000000000000}"/>
  <bookViews>
    <workbookView xWindow="-120" yWindow="-120" windowWidth="24240" windowHeight="13140" xr2:uid="{78F55A07-11BA-4E5C-AD92-2A366379F9CE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42" i="2" l="1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B88" i="2"/>
  <c r="A88" i="2"/>
  <c r="A243" i="2" s="1"/>
  <c r="B77" i="2"/>
  <c r="B75" i="2"/>
  <c r="B73" i="2"/>
  <c r="B71" i="2"/>
  <c r="B69" i="2"/>
  <c r="B67" i="2"/>
  <c r="B66" i="2"/>
  <c r="B76" i="2" s="1"/>
  <c r="A66" i="2"/>
  <c r="A77" i="2" s="1"/>
  <c r="H51" i="2"/>
  <c r="D39" i="2"/>
  <c r="C39" i="2"/>
  <c r="B39" i="2"/>
  <c r="A39" i="2"/>
  <c r="B26" i="2"/>
  <c r="A26" i="2"/>
  <c r="A23" i="2"/>
  <c r="B243" i="2" l="1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90" i="2"/>
  <c r="B92" i="2"/>
  <c r="B94" i="2"/>
  <c r="B96" i="2"/>
  <c r="B98" i="2"/>
  <c r="B100" i="2"/>
  <c r="B102" i="2"/>
  <c r="B104" i="2"/>
  <c r="B106" i="2"/>
  <c r="B108" i="2"/>
  <c r="B110" i="2"/>
  <c r="B112" i="2"/>
  <c r="B68" i="2"/>
  <c r="B70" i="2"/>
  <c r="B72" i="2"/>
  <c r="B74" i="2"/>
  <c r="B89" i="2"/>
  <c r="B91" i="2"/>
  <c r="B93" i="2"/>
  <c r="B95" i="2"/>
  <c r="B97" i="2"/>
  <c r="B99" i="2"/>
  <c r="B101" i="2"/>
  <c r="B103" i="2"/>
  <c r="B105" i="2"/>
  <c r="B107" i="2"/>
  <c r="B109" i="2"/>
  <c r="B111" i="2"/>
  <c r="A67" i="2"/>
  <c r="A68" i="2"/>
  <c r="A69" i="2"/>
  <c r="A70" i="2"/>
  <c r="A71" i="2"/>
  <c r="A72" i="2"/>
  <c r="A73" i="2"/>
  <c r="A74" i="2"/>
  <c r="A75" i="2"/>
  <c r="A76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</calcChain>
</file>

<file path=xl/sharedStrings.xml><?xml version="1.0" encoding="utf-8"?>
<sst xmlns="http://schemas.openxmlformats.org/spreadsheetml/2006/main" count="649" uniqueCount="322">
  <si>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</si>
  <si>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</si>
  <si>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</si>
  <si>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</si>
  <si>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</si>
  <si>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</si>
  <si>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</si>
  <si>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</si>
  <si>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</si>
  <si>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</si>
  <si>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</si>
  <si>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</si>
  <si>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</si>
  <si>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HUVEAUNE</t>
  </si>
  <si>
    <t>HUVEAUNE A MARSEILLE 2</t>
  </si>
  <si>
    <t>11/06/2019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</si>
  <si>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</si>
  <si>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</si>
  <si>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</si>
  <si>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</si>
  <si>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</si>
  <si>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</si>
  <si>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</si>
  <si>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</si>
  <si>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</si>
  <si>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</si>
  <si>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</si>
  <si>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</si>
  <si>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</si>
  <si>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</si>
  <si>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</si>
  <si>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</si>
  <si>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</si>
  <si>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</si>
  <si>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</si>
  <si>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</si>
  <si>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</si>
  <si>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</si>
  <si>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</si>
  <si>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</si>
  <si>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</si>
  <si>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</si>
  <si>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</si>
  <si>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</si>
  <si>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</si>
  <si>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</si>
  <si>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</si>
  <si>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</si>
  <si>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</si>
  <si>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</si>
  <si>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</si>
  <si>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</si>
  <si>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</si>
  <si>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</si>
  <si>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</si>
  <si>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</si>
  <si>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</si>
  <si>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</si>
  <si>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N5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</si>
  <si>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</si>
  <si>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</si>
  <si>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</si>
  <si>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</si>
  <si>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</si>
  <si>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</si>
  <si>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</si>
  <si>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</si>
  <si>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</si>
  <si>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</si>
  <si>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</si>
  <si>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</si>
  <si>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</si>
  <si>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</si>
  <si>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</si>
  <si>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</si>
  <si>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</si>
  <si>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</si>
  <si>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</si>
  <si>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</si>
  <si>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</si>
  <si>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</si>
  <si>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</si>
  <si>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</si>
  <si>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</si>
  <si>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</si>
  <si>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</si>
  <si>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</si>
  <si>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</si>
  <si>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</si>
  <si>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</si>
  <si>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</si>
  <si>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</si>
  <si>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</si>
  <si>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</si>
  <si>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</si>
  <si>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</si>
  <si>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</si>
  <si>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</si>
  <si>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</si>
  <si>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</si>
  <si>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</si>
  <si>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</si>
  <si>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</si>
  <si>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</si>
  <si>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</si>
  <si>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</si>
  <si>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</si>
  <si>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</si>
  <si>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</si>
  <si>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</si>
  <si>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</si>
  <si>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</si>
  <si>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</si>
  <si>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</si>
  <si>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</si>
  <si>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</si>
  <si>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</si>
  <si>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</si>
  <si>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</si>
  <si>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</si>
  <si>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</si>
  <si>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</si>
  <si>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</si>
  <si>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</si>
  <si>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</si>
  <si>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</si>
  <si>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</si>
  <si>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P11</t>
  </si>
  <si>
    <t>P5,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</si>
  <si>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</si>
  <si>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</si>
  <si>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</si>
  <si>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</si>
  <si>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</si>
  <si>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</si>
  <si>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</si>
  <si>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</si>
  <si>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</si>
  <si>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</si>
  <si>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</si>
  <si>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</si>
  <si>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</si>
  <si>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</si>
  <si>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</si>
  <si>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</si>
  <si>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</si>
  <si>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</si>
  <si>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</si>
  <si>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</si>
  <si>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</si>
  <si>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</si>
  <si>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</si>
  <si>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</si>
  <si>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</si>
  <si>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</si>
  <si>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</si>
  <si>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</si>
  <si>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</si>
  <si>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</si>
  <si>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</si>
  <si>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</si>
  <si>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</si>
  <si>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</si>
  <si>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</si>
  <si>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</si>
  <si>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</si>
  <si>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</si>
  <si>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</si>
  <si>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</si>
  <si>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</si>
  <si>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</si>
  <si>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</si>
  <si>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</si>
  <si>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</si>
  <si>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</si>
  <si>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</si>
  <si>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</si>
  <si>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</si>
  <si>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</si>
  <si>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</si>
  <si>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</si>
  <si>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</si>
  <si>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</si>
  <si>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</si>
  <si>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</si>
  <si>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</si>
  <si>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</si>
  <si>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</si>
  <si>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</si>
  <si>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</si>
  <si>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</si>
  <si>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</si>
  <si>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</si>
  <si>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</si>
  <si>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</si>
  <si>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</si>
  <si>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06198100</t>
  </si>
  <si>
    <t xml:space="preserve"> MARSEILLE 2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</si>
  <si>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</si>
  <si>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</si>
  <si>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</si>
  <si>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</si>
  <si>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</si>
  <si>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</si>
  <si>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</si>
  <si>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</si>
  <si>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</si>
  <si>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</si>
  <si>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</si>
  <si>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</si>
  <si>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</si>
  <si>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</si>
  <si>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</si>
  <si>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</si>
  <si>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</si>
  <si>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</si>
  <si>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</si>
  <si>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</si>
  <si>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</si>
  <si>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</si>
  <si>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</si>
  <si>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</si>
  <si>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</si>
  <si>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</si>
  <si>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</si>
  <si>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</si>
  <si>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</si>
  <si>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</si>
  <si>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</si>
  <si>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</si>
  <si>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</si>
  <si>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</si>
  <si>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</si>
  <si>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</si>
  <si>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</si>
  <si>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</si>
  <si>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</si>
  <si>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</si>
  <si>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</si>
  <si>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</si>
  <si>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</si>
  <si>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</si>
  <si>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</si>
  <si>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</si>
  <si>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</si>
  <si>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</si>
  <si>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</si>
  <si>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</si>
  <si>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</si>
  <si>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Hydroptila</t>
  </si>
  <si>
    <t>200</t>
  </si>
  <si>
    <t>Mystacides</t>
  </si>
  <si>
    <t>312</t>
  </si>
  <si>
    <t>Tinodes</t>
  </si>
  <si>
    <t>245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</si>
  <si>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</si>
  <si>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</si>
  <si>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</si>
  <si>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</si>
  <si>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</si>
  <si>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</si>
  <si>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</si>
  <si>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</si>
  <si>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Elmis</t>
  </si>
  <si>
    <t>618</t>
  </si>
  <si>
    <t>Esolus</t>
  </si>
  <si>
    <t>619</t>
  </si>
  <si>
    <t>Oulimnius</t>
  </si>
  <si>
    <t>622</t>
  </si>
  <si>
    <t>Anthomyidae</t>
  </si>
  <si>
    <t>847</t>
  </si>
  <si>
    <t>Chironomidae</t>
  </si>
  <si>
    <t>807</t>
  </si>
  <si>
    <t>Dolichopodidae</t>
  </si>
  <si>
    <t>836</t>
  </si>
  <si>
    <t>Empididae</t>
  </si>
  <si>
    <t>831</t>
  </si>
  <si>
    <t>Limoniidae</t>
  </si>
  <si>
    <t>757</t>
  </si>
  <si>
    <t>Psychodidae</t>
  </si>
  <si>
    <t>783</t>
  </si>
  <si>
    <t>Tipulidae</t>
  </si>
  <si>
    <t>753</t>
  </si>
  <si>
    <t>Calopteryx</t>
  </si>
  <si>
    <t>650</t>
  </si>
  <si>
    <t>Sisyra</t>
  </si>
  <si>
    <t>856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</si>
  <si>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</si>
  <si>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</si>
  <si>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</si>
  <si>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</si>
  <si>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</si>
  <si>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</si>
  <si>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</si>
  <si>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</si>
  <si>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</si>
  <si>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Ancylus</t>
  </si>
  <si>
    <t>1028</t>
  </si>
  <si>
    <t>Bithynia</t>
  </si>
  <si>
    <t>994</t>
  </si>
  <si>
    <t>Potamopyrgus</t>
  </si>
  <si>
    <t>978</t>
  </si>
  <si>
    <t>Radix</t>
  </si>
  <si>
    <t>1004</t>
  </si>
  <si>
    <t>Physa lato-sensu</t>
  </si>
  <si>
    <t>997</t>
  </si>
  <si>
    <t>Planorbidae</t>
  </si>
  <si>
    <t>1009</t>
  </si>
  <si>
    <t>Erpobdellidae</t>
  </si>
  <si>
    <t>928</t>
  </si>
  <si>
    <t>Glossiphoniidae</t>
  </si>
  <si>
    <t>908</t>
  </si>
  <si>
    <t>OLIGOCHAETA</t>
  </si>
  <si>
    <t>933</t>
  </si>
  <si>
    <t>Dugesiidae</t>
  </si>
  <si>
    <t>1055</t>
  </si>
  <si>
    <t>Prostoma</t>
  </si>
  <si>
    <t>3110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</si>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</sst>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B55CC7F1-9DDD-47D0-ADD8-C7FF27AE8913}"/>
    <cellStyle name="Normal_résultats" xfId="1" xr:uid="{C141FEEE-9BD3-4FB6-AA89-1C45FED4BD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N/19035%20HUVMA/19035_HUVMA_11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HUVMA</v>
          </cell>
          <cell r="L5">
            <v>43627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03D0-1CF7-42C4-AA90-50613940F66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6198100</v>
      </c>
      <c r="B6" s="27" t="s">
        <v>13</v>
      </c>
      <c r="C6" s="27" t="s">
        <v>14</v>
      </c>
      <c r="D6" s="28" t="s">
        <v>15</v>
      </c>
      <c r="E6" s="27">
        <v>895501.44361774845</v>
      </c>
      <c r="F6" s="27">
        <v>6244612.5582507811</v>
      </c>
      <c r="G6" s="27">
        <v>895400.19696667208</v>
      </c>
      <c r="H6" s="29">
        <v>6244468.2239088379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14.2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170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11.200000000000001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1904.0000000000002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95.200000000000017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47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47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58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43</v>
      </c>
      <c r="M27" s="82" t="s">
        <v>67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47</v>
      </c>
      <c r="M28" s="82" t="s">
        <v>67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58</v>
      </c>
      <c r="M29" s="82" t="s">
        <v>67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62</v>
      </c>
      <c r="L30" s="103" t="s">
        <v>43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47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58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58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 t="s">
        <v>115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121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58</v>
      </c>
      <c r="F55" s="172" t="s">
        <v>126</v>
      </c>
      <c r="G55" s="173"/>
      <c r="H55" s="156"/>
      <c r="I55" s="173"/>
      <c r="J55" s="173"/>
      <c r="K55" s="174" t="s">
        <v>127</v>
      </c>
      <c r="L55" s="175">
        <v>2</v>
      </c>
      <c r="M55" s="174" t="s">
        <v>128</v>
      </c>
      <c r="N55" s="175">
        <v>3</v>
      </c>
      <c r="O55" s="174" t="s">
        <v>66</v>
      </c>
      <c r="P55" s="175">
        <v>1</v>
      </c>
      <c r="Q55" s="173">
        <v>5</v>
      </c>
    </row>
    <row r="56" spans="1:256" ht="33.75">
      <c r="A56" s="168" t="s">
        <v>129</v>
      </c>
      <c r="B56" s="169" t="s">
        <v>130</v>
      </c>
      <c r="C56" s="176" t="s">
        <v>49</v>
      </c>
      <c r="D56" s="171">
        <v>6</v>
      </c>
      <c r="E56" s="171">
        <v>2</v>
      </c>
      <c r="F56" s="172" t="s">
        <v>121</v>
      </c>
      <c r="G56" s="173"/>
      <c r="H56" s="156"/>
      <c r="I56" s="173"/>
      <c r="J56" s="173"/>
      <c r="K56" s="174"/>
      <c r="L56" s="175">
        <v>2</v>
      </c>
      <c r="M56" s="174" t="s">
        <v>48</v>
      </c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51</v>
      </c>
      <c r="D57" s="171">
        <v>5</v>
      </c>
      <c r="E57" s="171">
        <v>4</v>
      </c>
      <c r="F57" s="172" t="s">
        <v>121</v>
      </c>
      <c r="G57" s="173"/>
      <c r="H57" s="156"/>
      <c r="I57" s="173"/>
      <c r="J57" s="173"/>
      <c r="K57" s="174"/>
      <c r="L57" s="175">
        <v>2</v>
      </c>
      <c r="M57" s="174" t="s">
        <v>50</v>
      </c>
      <c r="N57" s="175">
        <v>3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>
        <v>1</v>
      </c>
      <c r="F58" s="172" t="s">
        <v>121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/>
      <c r="P58" s="175">
        <v>2</v>
      </c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 t="s">
        <v>115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121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>
        <v>2</v>
      </c>
      <c r="F61" s="172" t="s">
        <v>121</v>
      </c>
      <c r="G61" s="173"/>
      <c r="H61" s="156"/>
      <c r="I61" s="173"/>
      <c r="J61" s="173"/>
      <c r="K61" s="174"/>
      <c r="L61" s="175">
        <v>1</v>
      </c>
      <c r="M61" s="174"/>
      <c r="N61" s="175">
        <v>3</v>
      </c>
      <c r="O61" s="174"/>
      <c r="P61" s="175">
        <v>2</v>
      </c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62</v>
      </c>
      <c r="D62" s="180">
        <v>0</v>
      </c>
      <c r="E62" s="180">
        <v>30</v>
      </c>
      <c r="F62" s="181" t="s">
        <v>126</v>
      </c>
      <c r="G62" s="182"/>
      <c r="H62" s="156"/>
      <c r="I62" s="182"/>
      <c r="J62" s="182"/>
      <c r="K62" s="183" t="s">
        <v>64</v>
      </c>
      <c r="L62" s="184">
        <v>2</v>
      </c>
      <c r="M62" s="183" t="s">
        <v>61</v>
      </c>
      <c r="N62" s="184">
        <v>3</v>
      </c>
      <c r="O62" s="183" t="s">
        <v>73</v>
      </c>
      <c r="P62" s="184">
        <v>1</v>
      </c>
      <c r="Q62" s="182">
        <v>3</v>
      </c>
    </row>
    <row r="63" spans="1:256" ht="27.75" customHeight="1" thickBot="1">
      <c r="H63" s="185" t="s">
        <v>112</v>
      </c>
      <c r="I63" s="186">
        <v>0</v>
      </c>
      <c r="J63" s="187"/>
      <c r="K63" s="186">
        <v>3</v>
      </c>
      <c r="L63" s="187"/>
      <c r="M63" s="186">
        <v>6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7781746-38B4-45D9-8CC6-360792F7E2E4}">
      <formula1>0</formula1>
      <formula2>50</formula2>
    </dataValidation>
    <dataValidation type="date" allowBlank="1" showErrorMessage="1" errorTitle="Date du prélèvement (jj/mm/aaaa)" sqref="D6:H6" xr:uid="{5F64E3E0-3ED5-463D-BA06-41EA6034E781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76BD-E2A6-4A97-8669-C91F6FA7E1A3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13055</v>
      </c>
      <c r="G23" s="235">
        <v>895679</v>
      </c>
      <c r="H23" s="235">
        <v>6244753</v>
      </c>
      <c r="I23" s="235">
        <v>16</v>
      </c>
      <c r="J23" s="235" t="s">
        <v>198</v>
      </c>
      <c r="K23" s="234">
        <v>895501.44361774845</v>
      </c>
      <c r="L23" s="234">
        <v>6244612.5582507811</v>
      </c>
      <c r="M23" s="234">
        <v>895400.19696667208</v>
      </c>
      <c r="N23" s="234">
        <v>6244468.2239088379</v>
      </c>
      <c r="O23" s="235">
        <v>14.2</v>
      </c>
      <c r="P23" s="235">
        <v>170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HUVMA_2019-06-11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78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06198100</v>
      </c>
      <c r="B39" s="278" t="str">
        <f>C23</f>
        <v>HUVEAUNE</v>
      </c>
      <c r="C39" s="278" t="str">
        <f>D23</f>
        <v>HUVEAUNE A MARSEILLE 2</v>
      </c>
      <c r="D39" s="279" t="str">
        <f>D26</f>
        <v>11/06/2019</v>
      </c>
      <c r="E39" s="280">
        <v>11.200000000000001</v>
      </c>
      <c r="F39" s="281" t="s">
        <v>217</v>
      </c>
      <c r="G39" s="282" t="s">
        <v>114</v>
      </c>
      <c r="H39" s="283"/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58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49</v>
      </c>
      <c r="H44" s="284">
        <v>2</v>
      </c>
      <c r="I44" s="283" t="s">
        <v>121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51</v>
      </c>
      <c r="H45" s="284">
        <v>4</v>
      </c>
      <c r="I45" s="283" t="s">
        <v>121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>
        <v>1</v>
      </c>
      <c r="I46" s="283" t="s">
        <v>121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 t="s">
        <v>115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141</v>
      </c>
      <c r="H48" s="284">
        <v>1</v>
      </c>
      <c r="I48" s="283" t="s">
        <v>121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>
        <v>2</v>
      </c>
      <c r="I49" s="283" t="s">
        <v>121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62</v>
      </c>
      <c r="H50" s="287">
        <v>30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47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58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06198100</v>
      </c>
      <c r="B66" s="308" t="str">
        <f>D26</f>
        <v>11/06/2019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06198100</v>
      </c>
      <c r="B67" s="311" t="str">
        <f>+B$66</f>
        <v>11/06/2019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06198100</v>
      </c>
      <c r="B68" s="311" t="str">
        <f t="shared" si="0"/>
        <v>11/06/2019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06198100</v>
      </c>
      <c r="B69" s="311" t="str">
        <f t="shared" si="0"/>
        <v>11/06/2019</v>
      </c>
      <c r="C69" s="309" t="s">
        <v>50</v>
      </c>
      <c r="D69" s="283" t="s">
        <v>51</v>
      </c>
      <c r="E69" s="283" t="s">
        <v>47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06198100</v>
      </c>
      <c r="B70" s="311" t="str">
        <f t="shared" si="0"/>
        <v>11/06/2019</v>
      </c>
      <c r="C70" s="309" t="s">
        <v>53</v>
      </c>
      <c r="D70" s="283" t="s">
        <v>54</v>
      </c>
      <c r="E70" s="283" t="s">
        <v>47</v>
      </c>
      <c r="F70" s="283" t="s">
        <v>55</v>
      </c>
      <c r="G70" s="284">
        <v>20</v>
      </c>
      <c r="H70" s="283"/>
      <c r="I70" s="283">
        <v>0</v>
      </c>
      <c r="J70" s="284" t="s">
        <v>236</v>
      </c>
      <c r="K70" s="283">
        <v>3</v>
      </c>
      <c r="T70"/>
    </row>
    <row r="71" spans="1:256" ht="14.25">
      <c r="A71" s="310" t="str">
        <f t="shared" si="0"/>
        <v>06198100</v>
      </c>
      <c r="B71" s="311" t="str">
        <f t="shared" si="0"/>
        <v>11/06/2019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10</v>
      </c>
      <c r="H71" s="283"/>
      <c r="I71" s="283">
        <v>0</v>
      </c>
      <c r="J71" s="284" t="s">
        <v>236</v>
      </c>
      <c r="K71" s="283">
        <v>3</v>
      </c>
      <c r="T71"/>
    </row>
    <row r="72" spans="1:256" ht="14.25">
      <c r="A72" s="310" t="str">
        <f t="shared" si="0"/>
        <v>06198100</v>
      </c>
      <c r="B72" s="311" t="str">
        <f t="shared" si="0"/>
        <v>11/06/2019</v>
      </c>
      <c r="C72" s="309" t="s">
        <v>61</v>
      </c>
      <c r="D72" s="283" t="s">
        <v>62</v>
      </c>
      <c r="E72" s="283" t="s">
        <v>47</v>
      </c>
      <c r="F72" s="283" t="s">
        <v>55</v>
      </c>
      <c r="G72" s="284">
        <v>20</v>
      </c>
      <c r="H72" s="283"/>
      <c r="I72" s="283">
        <v>0</v>
      </c>
      <c r="J72" s="284" t="s">
        <v>236</v>
      </c>
      <c r="K72" s="283">
        <v>3</v>
      </c>
      <c r="T72"/>
    </row>
    <row r="73" spans="1:256" ht="14.25">
      <c r="A73" s="310" t="str">
        <f t="shared" si="0"/>
        <v>06198100</v>
      </c>
      <c r="B73" s="311" t="str">
        <f t="shared" si="0"/>
        <v>11/06/2019</v>
      </c>
      <c r="C73" s="309" t="s">
        <v>64</v>
      </c>
      <c r="D73" s="283" t="s">
        <v>62</v>
      </c>
      <c r="E73" s="283" t="s">
        <v>58</v>
      </c>
      <c r="F73" s="283" t="s">
        <v>55</v>
      </c>
      <c r="G73" s="284">
        <v>20</v>
      </c>
      <c r="H73" s="283"/>
      <c r="I73" s="283">
        <v>0</v>
      </c>
      <c r="J73" s="284" t="s">
        <v>236</v>
      </c>
      <c r="K73" s="283">
        <v>3</v>
      </c>
      <c r="T73"/>
    </row>
    <row r="74" spans="1:256" ht="14.25">
      <c r="A74" s="310" t="str">
        <f t="shared" si="0"/>
        <v>06198100</v>
      </c>
      <c r="B74" s="311" t="str">
        <f t="shared" si="0"/>
        <v>11/06/2019</v>
      </c>
      <c r="C74" s="309" t="s">
        <v>66</v>
      </c>
      <c r="D74" s="283" t="s">
        <v>54</v>
      </c>
      <c r="E74" s="283" t="s">
        <v>43</v>
      </c>
      <c r="F74" s="283" t="s">
        <v>67</v>
      </c>
      <c r="G74" s="284">
        <v>15</v>
      </c>
      <c r="H74" s="283"/>
      <c r="I74" s="283">
        <v>0</v>
      </c>
      <c r="J74" s="284" t="s">
        <v>236</v>
      </c>
      <c r="K74" s="283">
        <v>3</v>
      </c>
      <c r="T74"/>
    </row>
    <row r="75" spans="1:256" ht="14.25">
      <c r="A75" s="310" t="str">
        <f t="shared" si="0"/>
        <v>06198100</v>
      </c>
      <c r="B75" s="311" t="str">
        <f t="shared" si="0"/>
        <v>11/06/2019</v>
      </c>
      <c r="C75" s="309" t="s">
        <v>69</v>
      </c>
      <c r="D75" s="283" t="s">
        <v>54</v>
      </c>
      <c r="E75" s="283" t="s">
        <v>47</v>
      </c>
      <c r="F75" s="283" t="s">
        <v>67</v>
      </c>
      <c r="G75" s="284">
        <v>25</v>
      </c>
      <c r="H75" s="283"/>
      <c r="I75" s="283">
        <v>0</v>
      </c>
      <c r="J75" s="284" t="s">
        <v>236</v>
      </c>
      <c r="K75" s="283">
        <v>3</v>
      </c>
      <c r="T75"/>
    </row>
    <row r="76" spans="1:256" ht="14.25">
      <c r="A76" s="310" t="str">
        <f t="shared" si="0"/>
        <v>06198100</v>
      </c>
      <c r="B76" s="311" t="str">
        <f t="shared" si="0"/>
        <v>11/06/2019</v>
      </c>
      <c r="C76" s="309" t="s">
        <v>71</v>
      </c>
      <c r="D76" s="283" t="s">
        <v>54</v>
      </c>
      <c r="E76" s="283" t="s">
        <v>58</v>
      </c>
      <c r="F76" s="283" t="s">
        <v>67</v>
      </c>
      <c r="G76" s="284">
        <v>20</v>
      </c>
      <c r="H76" s="283"/>
      <c r="I76" s="283">
        <v>0</v>
      </c>
      <c r="J76" s="284" t="s">
        <v>236</v>
      </c>
      <c r="K76" s="283">
        <v>3</v>
      </c>
      <c r="T76"/>
    </row>
    <row r="77" spans="1:256" ht="14.25">
      <c r="A77" s="310" t="str">
        <f t="shared" si="0"/>
        <v>06198100</v>
      </c>
      <c r="B77" s="311" t="str">
        <f t="shared" si="0"/>
        <v>11/06/2019</v>
      </c>
      <c r="C77" s="309" t="s">
        <v>73</v>
      </c>
      <c r="D77" s="283" t="s">
        <v>62</v>
      </c>
      <c r="E77" s="283" t="s">
        <v>43</v>
      </c>
      <c r="F77" s="283" t="s">
        <v>67</v>
      </c>
      <c r="G77" s="284">
        <v>10</v>
      </c>
      <c r="H77" s="283"/>
      <c r="I77" s="283">
        <v>0</v>
      </c>
      <c r="J77" s="284" t="s">
        <v>236</v>
      </c>
      <c r="K77" s="283">
        <v>3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06198100</v>
      </c>
      <c r="B88" s="330" t="str">
        <f>D26</f>
        <v>11/06/2019</v>
      </c>
      <c r="C88" s="284" t="s">
        <v>247</v>
      </c>
      <c r="D88" s="331" t="s">
        <v>248</v>
      </c>
      <c r="E88" s="284">
        <v>52</v>
      </c>
      <c r="F88" s="284">
        <v>326</v>
      </c>
      <c r="G88" s="284">
        <v>149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06198100</v>
      </c>
      <c r="B89" s="311" t="str">
        <f>+B$88</f>
        <v>11/06/2019</v>
      </c>
      <c r="C89" s="284" t="s">
        <v>249</v>
      </c>
      <c r="D89" s="331" t="s">
        <v>250</v>
      </c>
      <c r="E89" s="284">
        <v>11</v>
      </c>
      <c r="F89" s="284">
        <v>36</v>
      </c>
      <c r="G89" s="284">
        <v>34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06198100</v>
      </c>
      <c r="B90" s="311" t="str">
        <f t="shared" si="1"/>
        <v>11/06/2019</v>
      </c>
      <c r="C90" s="284" t="s">
        <v>251</v>
      </c>
      <c r="D90" s="331" t="s">
        <v>252</v>
      </c>
      <c r="E90" s="284">
        <v>3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06198100</v>
      </c>
      <c r="B91" s="311" t="str">
        <f t="shared" si="1"/>
        <v>11/06/2019</v>
      </c>
      <c r="C91" s="284" t="s">
        <v>253</v>
      </c>
      <c r="D91" s="331" t="s">
        <v>254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06198100</v>
      </c>
      <c r="B92" s="311" t="str">
        <f t="shared" si="1"/>
        <v>11/06/2019</v>
      </c>
      <c r="C92" s="284" t="s">
        <v>255</v>
      </c>
      <c r="D92" s="331" t="s">
        <v>256</v>
      </c>
      <c r="E92" s="284">
        <v>3</v>
      </c>
      <c r="F92" s="284">
        <v>10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06198100</v>
      </c>
      <c r="B93" s="311" t="str">
        <f t="shared" si="1"/>
        <v>11/06/2019</v>
      </c>
      <c r="C93" s="284" t="s">
        <v>257</v>
      </c>
      <c r="D93" s="331" t="s">
        <v>258</v>
      </c>
      <c r="E93" s="284">
        <v>155</v>
      </c>
      <c r="F93" s="284">
        <v>325</v>
      </c>
      <c r="G93" s="284">
        <v>447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06198100</v>
      </c>
      <c r="B94" s="311" t="str">
        <f t="shared" si="1"/>
        <v>11/06/2019</v>
      </c>
      <c r="C94" s="284" t="s">
        <v>259</v>
      </c>
      <c r="D94" s="331" t="s">
        <v>260</v>
      </c>
      <c r="E94" s="284">
        <v>340</v>
      </c>
      <c r="F94" s="284">
        <v>80</v>
      </c>
      <c r="G94" s="284">
        <v>376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06198100</v>
      </c>
      <c r="B95" s="311" t="str">
        <f t="shared" si="1"/>
        <v>11/06/2019</v>
      </c>
      <c r="C95" s="284" t="s">
        <v>261</v>
      </c>
      <c r="D95" s="331" t="s">
        <v>262</v>
      </c>
      <c r="E95" s="284">
        <v>6</v>
      </c>
      <c r="F95" s="284">
        <v>4</v>
      </c>
      <c r="G95" s="284">
        <v>11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06198100</v>
      </c>
      <c r="B96" s="311" t="str">
        <f t="shared" si="1"/>
        <v>11/06/2019</v>
      </c>
      <c r="C96" s="284" t="s">
        <v>263</v>
      </c>
      <c r="D96" s="331" t="s">
        <v>264</v>
      </c>
      <c r="E96" s="284">
        <v>7</v>
      </c>
      <c r="F96" s="284">
        <v>24</v>
      </c>
      <c r="G96" s="284">
        <v>16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06198100</v>
      </c>
      <c r="B97" s="311" t="str">
        <f t="shared" si="1"/>
        <v>11/06/2019</v>
      </c>
      <c r="C97" s="284" t="s">
        <v>265</v>
      </c>
      <c r="D97" s="331" t="s">
        <v>266</v>
      </c>
      <c r="E97" s="284"/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06198100</v>
      </c>
      <c r="B98" s="311" t="str">
        <f t="shared" si="1"/>
        <v>11/06/2019</v>
      </c>
      <c r="C98" s="284" t="s">
        <v>267</v>
      </c>
      <c r="D98" s="331" t="s">
        <v>268</v>
      </c>
      <c r="E98" s="284"/>
      <c r="F98" s="284"/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06198100</v>
      </c>
      <c r="B99" s="311" t="str">
        <f t="shared" si="1"/>
        <v>11/06/2019</v>
      </c>
      <c r="C99" s="284" t="s">
        <v>269</v>
      </c>
      <c r="D99" s="331" t="s">
        <v>270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06198100</v>
      </c>
      <c r="B100" s="311" t="str">
        <f t="shared" si="1"/>
        <v>11/06/2019</v>
      </c>
      <c r="C100" s="284" t="s">
        <v>271</v>
      </c>
      <c r="D100" s="331" t="s">
        <v>272</v>
      </c>
      <c r="E100" s="284">
        <v>1422</v>
      </c>
      <c r="F100" s="284">
        <v>447</v>
      </c>
      <c r="G100" s="284">
        <v>660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06198100</v>
      </c>
      <c r="B101" s="311" t="str">
        <f t="shared" si="1"/>
        <v>11/06/2019</v>
      </c>
      <c r="C101" s="284" t="s">
        <v>273</v>
      </c>
      <c r="D101" s="331" t="s">
        <v>274</v>
      </c>
      <c r="E101" s="284"/>
      <c r="F101" s="284"/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06198100</v>
      </c>
      <c r="B102" s="311" t="str">
        <f t="shared" si="1"/>
        <v>11/06/2019</v>
      </c>
      <c r="C102" s="284" t="s">
        <v>275</v>
      </c>
      <c r="D102" s="331" t="s">
        <v>276</v>
      </c>
      <c r="E102" s="284"/>
      <c r="F102" s="284">
        <v>2</v>
      </c>
      <c r="G102" s="284">
        <v>3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06198100</v>
      </c>
      <c r="B103" s="311" t="str">
        <f t="shared" si="1"/>
        <v>11/06/2019</v>
      </c>
      <c r="C103" s="284" t="s">
        <v>277</v>
      </c>
      <c r="D103" s="331" t="s">
        <v>278</v>
      </c>
      <c r="E103" s="284">
        <v>1</v>
      </c>
      <c r="F103" s="284">
        <v>1</v>
      </c>
      <c r="G103" s="284">
        <v>3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06198100</v>
      </c>
      <c r="B104" s="311" t="str">
        <f t="shared" si="1"/>
        <v>11/06/2019</v>
      </c>
      <c r="C104" s="284" t="s">
        <v>279</v>
      </c>
      <c r="D104" s="331" t="s">
        <v>280</v>
      </c>
      <c r="E104" s="284">
        <v>8</v>
      </c>
      <c r="F104" s="284">
        <v>3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06198100</v>
      </c>
      <c r="B105" s="311" t="str">
        <f t="shared" si="1"/>
        <v>11/06/2019</v>
      </c>
      <c r="C105" s="284" t="s">
        <v>281</v>
      </c>
      <c r="D105" s="331" t="s">
        <v>282</v>
      </c>
      <c r="E105" s="284">
        <v>1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06198100</v>
      </c>
      <c r="B106" s="311" t="str">
        <f t="shared" si="1"/>
        <v>11/06/2019</v>
      </c>
      <c r="C106" s="284" t="s">
        <v>283</v>
      </c>
      <c r="D106" s="331" t="s">
        <v>284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06198100</v>
      </c>
      <c r="B107" s="311" t="str">
        <f t="shared" si="1"/>
        <v>11/06/2019</v>
      </c>
      <c r="C107" s="284" t="s">
        <v>285</v>
      </c>
      <c r="D107" s="331" t="s">
        <v>286</v>
      </c>
      <c r="E107" s="284">
        <v>2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06198100</v>
      </c>
      <c r="B108" s="311" t="str">
        <f t="shared" si="1"/>
        <v>11/06/2019</v>
      </c>
      <c r="C108" s="284" t="s">
        <v>287</v>
      </c>
      <c r="D108" s="331" t="s">
        <v>288</v>
      </c>
      <c r="E108" s="284">
        <v>1952</v>
      </c>
      <c r="F108" s="284">
        <v>158</v>
      </c>
      <c r="G108" s="284">
        <v>308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06198100</v>
      </c>
      <c r="B109" s="311" t="str">
        <f t="shared" si="1"/>
        <v>11/06/2019</v>
      </c>
      <c r="C109" s="284" t="s">
        <v>289</v>
      </c>
      <c r="D109" s="331" t="s">
        <v>290</v>
      </c>
      <c r="E109" s="284" t="s">
        <v>291</v>
      </c>
      <c r="F109" s="284" t="s">
        <v>291</v>
      </c>
      <c r="G109" s="284" t="s">
        <v>291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06198100</v>
      </c>
      <c r="B110" s="311" t="str">
        <f t="shared" si="1"/>
        <v>11/06/2019</v>
      </c>
      <c r="C110" s="284" t="s">
        <v>292</v>
      </c>
      <c r="D110" s="331" t="s">
        <v>293</v>
      </c>
      <c r="E110" s="284" t="s">
        <v>291</v>
      </c>
      <c r="F110" s="284" t="s">
        <v>291</v>
      </c>
      <c r="G110" s="284" t="s">
        <v>291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06198100</v>
      </c>
      <c r="B111" s="311" t="str">
        <f t="shared" si="1"/>
        <v>11/06/2019</v>
      </c>
      <c r="C111" s="284" t="s">
        <v>294</v>
      </c>
      <c r="D111" s="331" t="s">
        <v>295</v>
      </c>
      <c r="E111" s="284">
        <v>1</v>
      </c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06198100</v>
      </c>
      <c r="B112" s="311" t="str">
        <f t="shared" si="1"/>
        <v>11/06/2019</v>
      </c>
      <c r="C112" s="284" t="s">
        <v>296</v>
      </c>
      <c r="D112" s="331" t="s">
        <v>297</v>
      </c>
      <c r="E112" s="284">
        <v>6</v>
      </c>
      <c r="F112" s="284">
        <v>6</v>
      </c>
      <c r="G112" s="284">
        <v>16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06198100</v>
      </c>
      <c r="B113" s="311" t="str">
        <f t="shared" si="1"/>
        <v>11/06/2019</v>
      </c>
      <c r="C113" s="284" t="s">
        <v>298</v>
      </c>
      <c r="D113" s="331" t="s">
        <v>299</v>
      </c>
      <c r="E113" s="284">
        <v>2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06198100</v>
      </c>
      <c r="B114" s="311" t="str">
        <f t="shared" si="1"/>
        <v>11/06/2019</v>
      </c>
      <c r="C114" s="284" t="s">
        <v>300</v>
      </c>
      <c r="D114" s="331" t="s">
        <v>301</v>
      </c>
      <c r="E114" s="284">
        <v>19</v>
      </c>
      <c r="F114" s="284">
        <v>7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06198100</v>
      </c>
      <c r="B115" s="311" t="str">
        <f t="shared" si="1"/>
        <v>11/06/2019</v>
      </c>
      <c r="C115" s="284" t="s">
        <v>302</v>
      </c>
      <c r="D115" s="331" t="s">
        <v>303</v>
      </c>
      <c r="E115" s="284"/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06198100</v>
      </c>
      <c r="B116" s="311" t="str">
        <f t="shared" si="1"/>
        <v>11/06/2019</v>
      </c>
      <c r="C116" s="284" t="s">
        <v>304</v>
      </c>
      <c r="D116" s="331" t="s">
        <v>305</v>
      </c>
      <c r="E116" s="284">
        <v>2</v>
      </c>
      <c r="F116" s="284"/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06198100</v>
      </c>
      <c r="B117" s="311" t="str">
        <f t="shared" si="1"/>
        <v>11/06/2019</v>
      </c>
      <c r="C117" s="284" t="s">
        <v>306</v>
      </c>
      <c r="D117" s="331" t="s">
        <v>307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06198100</v>
      </c>
      <c r="B118" s="311" t="str">
        <f t="shared" si="1"/>
        <v>11/06/2019</v>
      </c>
      <c r="C118" s="284" t="s">
        <v>308</v>
      </c>
      <c r="D118" s="331" t="s">
        <v>309</v>
      </c>
      <c r="E118" s="284">
        <v>17</v>
      </c>
      <c r="F118" s="284">
        <v>3</v>
      </c>
      <c r="G118" s="284">
        <v>16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06198100</v>
      </c>
      <c r="B119" s="311" t="str">
        <f t="shared" si="1"/>
        <v>11/06/2019</v>
      </c>
      <c r="C119" s="284" t="s">
        <v>310</v>
      </c>
      <c r="D119" s="331" t="s">
        <v>311</v>
      </c>
      <c r="E119" s="284">
        <v>3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06198100</v>
      </c>
      <c r="B120" s="311" t="str">
        <f t="shared" si="1"/>
        <v>11/06/2019</v>
      </c>
      <c r="C120" s="284" t="s">
        <v>312</v>
      </c>
      <c r="D120" s="331" t="s">
        <v>313</v>
      </c>
      <c r="E120" s="284">
        <v>72</v>
      </c>
      <c r="F120" s="284">
        <v>100</v>
      </c>
      <c r="G120" s="284">
        <v>74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06198100</v>
      </c>
      <c r="B121" s="311" t="str">
        <f t="shared" si="1"/>
        <v>11/06/2019</v>
      </c>
      <c r="C121" s="284" t="s">
        <v>314</v>
      </c>
      <c r="D121" s="331" t="s">
        <v>315</v>
      </c>
      <c r="E121" s="284">
        <v>5</v>
      </c>
      <c r="F121" s="284">
        <v>5</v>
      </c>
      <c r="G121" s="284">
        <v>8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06198100</v>
      </c>
      <c r="B122" s="311" t="str">
        <f t="shared" si="2"/>
        <v>11/06/2019</v>
      </c>
      <c r="C122" s="284" t="s">
        <v>316</v>
      </c>
      <c r="D122" s="331" t="s">
        <v>317</v>
      </c>
      <c r="E122" s="284" t="s">
        <v>291</v>
      </c>
      <c r="F122" s="284" t="s">
        <v>291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06198100</v>
      </c>
      <c r="B123" s="311" t="str">
        <f t="shared" si="2"/>
        <v>11/06/2019</v>
      </c>
      <c r="C123" s="284" t="s">
        <v>318</v>
      </c>
      <c r="D123" s="331" t="s">
        <v>319</v>
      </c>
      <c r="E123" s="284" t="s">
        <v>291</v>
      </c>
      <c r="F123" s="284" t="s">
        <v>291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06198100</v>
      </c>
      <c r="B124" s="311" t="str">
        <f t="shared" si="2"/>
        <v>11/06/2019</v>
      </c>
      <c r="C124" s="284" t="s">
        <v>320</v>
      </c>
      <c r="D124" s="331" t="s">
        <v>321</v>
      </c>
      <c r="E124" s="284" t="s">
        <v>291</v>
      </c>
      <c r="F124" s="284" t="s">
        <v>291</v>
      </c>
      <c r="G124" s="284" t="s">
        <v>291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06198100</v>
      </c>
      <c r="B125" s="311" t="str">
        <f t="shared" si="2"/>
        <v>11/06/2019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06198100</v>
      </c>
      <c r="B126" s="311" t="str">
        <f t="shared" si="2"/>
        <v>11/06/2019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06198100</v>
      </c>
      <c r="B127" s="311" t="str">
        <f t="shared" si="2"/>
        <v>11/06/2019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06198100</v>
      </c>
      <c r="B128" s="311" t="str">
        <f t="shared" si="2"/>
        <v>11/06/2019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06198100</v>
      </c>
      <c r="B129" s="311" t="str">
        <f t="shared" si="2"/>
        <v>11/06/2019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06198100</v>
      </c>
      <c r="B130" s="311" t="str">
        <f t="shared" si="2"/>
        <v>11/06/2019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06198100</v>
      </c>
      <c r="B131" s="311" t="str">
        <f t="shared" si="2"/>
        <v>11/06/2019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06198100</v>
      </c>
      <c r="B132" s="311" t="str">
        <f t="shared" si="2"/>
        <v>11/06/2019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06198100</v>
      </c>
      <c r="B133" s="311" t="str">
        <f t="shared" si="2"/>
        <v>11/06/2019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06198100</v>
      </c>
      <c r="B134" s="311" t="str">
        <f t="shared" si="2"/>
        <v>11/06/2019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06198100</v>
      </c>
      <c r="B135" s="311" t="str">
        <f t="shared" si="2"/>
        <v>11/06/2019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06198100</v>
      </c>
      <c r="B136" s="311" t="str">
        <f t="shared" si="2"/>
        <v>11/06/2019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06198100</v>
      </c>
      <c r="B137" s="311" t="str">
        <f t="shared" si="2"/>
        <v>11/06/2019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06198100</v>
      </c>
      <c r="B138" s="311" t="str">
        <f t="shared" si="2"/>
        <v>11/06/2019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06198100</v>
      </c>
      <c r="B139" s="311" t="str">
        <f t="shared" si="2"/>
        <v>11/06/2019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06198100</v>
      </c>
      <c r="B140" s="311" t="str">
        <f t="shared" si="2"/>
        <v>11/06/2019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06198100</v>
      </c>
      <c r="B141" s="311" t="str">
        <f t="shared" si="2"/>
        <v>11/06/2019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06198100</v>
      </c>
      <c r="B142" s="311" t="str">
        <f t="shared" si="2"/>
        <v>11/06/2019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06198100</v>
      </c>
      <c r="B143" s="311" t="str">
        <f t="shared" si="2"/>
        <v>11/06/2019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06198100</v>
      </c>
      <c r="B144" s="311" t="str">
        <f t="shared" si="2"/>
        <v>11/06/2019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06198100</v>
      </c>
      <c r="B145" s="311" t="str">
        <f t="shared" si="2"/>
        <v>11/06/2019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06198100</v>
      </c>
      <c r="B146" s="311" t="str">
        <f t="shared" si="2"/>
        <v>11/06/2019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06198100</v>
      </c>
      <c r="B147" s="311" t="str">
        <f t="shared" si="2"/>
        <v>11/06/2019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06198100</v>
      </c>
      <c r="B148" s="311" t="str">
        <f t="shared" si="2"/>
        <v>11/06/2019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06198100</v>
      </c>
      <c r="B149" s="311" t="str">
        <f t="shared" si="2"/>
        <v>11/06/2019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06198100</v>
      </c>
      <c r="B150" s="311" t="str">
        <f t="shared" si="2"/>
        <v>11/06/2019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06198100</v>
      </c>
      <c r="B151" s="311" t="str">
        <f t="shared" si="2"/>
        <v>11/06/2019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06198100</v>
      </c>
      <c r="B152" s="311" t="str">
        <f t="shared" si="2"/>
        <v>11/06/2019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06198100</v>
      </c>
      <c r="B153" s="311" t="str">
        <f t="shared" si="2"/>
        <v>11/06/2019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06198100</v>
      </c>
      <c r="B154" s="311" t="str">
        <f t="shared" si="3"/>
        <v>11/06/2019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06198100</v>
      </c>
      <c r="B155" s="311" t="str">
        <f t="shared" si="3"/>
        <v>11/06/2019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06198100</v>
      </c>
      <c r="B156" s="311" t="str">
        <f t="shared" si="3"/>
        <v>11/06/2019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06198100</v>
      </c>
      <c r="B157" s="311" t="str">
        <f t="shared" si="3"/>
        <v>11/06/2019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06198100</v>
      </c>
      <c r="B158" s="311" t="str">
        <f t="shared" si="3"/>
        <v>11/06/2019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06198100</v>
      </c>
      <c r="B159" s="311" t="str">
        <f t="shared" si="3"/>
        <v>11/06/2019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06198100</v>
      </c>
      <c r="B160" s="311" t="str">
        <f t="shared" si="3"/>
        <v>11/06/2019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06198100</v>
      </c>
      <c r="B161" s="311" t="str">
        <f t="shared" si="3"/>
        <v>11/06/2019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06198100</v>
      </c>
      <c r="B162" s="311" t="str">
        <f t="shared" si="3"/>
        <v>11/06/2019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06198100</v>
      </c>
      <c r="B163" s="311" t="str">
        <f t="shared" si="3"/>
        <v>11/06/2019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06198100</v>
      </c>
      <c r="B164" s="311" t="str">
        <f t="shared" si="3"/>
        <v>11/06/2019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06198100</v>
      </c>
      <c r="B165" s="311" t="str">
        <f t="shared" si="3"/>
        <v>11/06/2019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06198100</v>
      </c>
      <c r="B166" s="311" t="str">
        <f t="shared" si="3"/>
        <v>11/06/2019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06198100</v>
      </c>
      <c r="B167" s="311" t="str">
        <f t="shared" si="3"/>
        <v>11/06/2019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06198100</v>
      </c>
      <c r="B168" s="311" t="str">
        <f t="shared" si="3"/>
        <v>11/06/2019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06198100</v>
      </c>
      <c r="B169" s="311" t="str">
        <f t="shared" si="3"/>
        <v>11/06/2019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06198100</v>
      </c>
      <c r="B170" s="311" t="str">
        <f t="shared" si="3"/>
        <v>11/06/2019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06198100</v>
      </c>
      <c r="B171" s="311" t="str">
        <f t="shared" si="3"/>
        <v>11/06/2019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06198100</v>
      </c>
      <c r="B172" s="311" t="str">
        <f t="shared" si="3"/>
        <v>11/06/2019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06198100</v>
      </c>
      <c r="B173" s="311" t="str">
        <f t="shared" si="3"/>
        <v>11/06/2019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06198100</v>
      </c>
      <c r="B174" s="311" t="str">
        <f t="shared" si="3"/>
        <v>11/06/2019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06198100</v>
      </c>
      <c r="B175" s="311" t="str">
        <f t="shared" si="3"/>
        <v>11/06/2019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06198100</v>
      </c>
      <c r="B176" s="311" t="str">
        <f t="shared" si="3"/>
        <v>11/06/2019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06198100</v>
      </c>
      <c r="B177" s="311" t="str">
        <f t="shared" si="3"/>
        <v>11/06/2019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06198100</v>
      </c>
      <c r="B178" s="311" t="str">
        <f t="shared" si="3"/>
        <v>11/06/2019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06198100</v>
      </c>
      <c r="B179" s="311" t="str">
        <f t="shared" si="3"/>
        <v>11/06/2019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06198100</v>
      </c>
      <c r="B180" s="311" t="str">
        <f t="shared" si="3"/>
        <v>11/06/2019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06198100</v>
      </c>
      <c r="B181" s="311" t="str">
        <f t="shared" si="3"/>
        <v>11/06/2019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06198100</v>
      </c>
      <c r="B182" s="311" t="str">
        <f t="shared" si="3"/>
        <v>11/06/2019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06198100</v>
      </c>
      <c r="B183" s="311" t="str">
        <f t="shared" si="3"/>
        <v>11/06/2019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06198100</v>
      </c>
      <c r="B184" s="311" t="str">
        <f t="shared" si="3"/>
        <v>11/06/2019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06198100</v>
      </c>
      <c r="B185" s="311" t="str">
        <f t="shared" si="3"/>
        <v>11/06/2019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06198100</v>
      </c>
      <c r="B186" s="311" t="str">
        <f t="shared" si="4"/>
        <v>11/06/2019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06198100</v>
      </c>
      <c r="B187" s="311" t="str">
        <f t="shared" si="4"/>
        <v>11/06/2019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06198100</v>
      </c>
      <c r="B188" s="311" t="str">
        <f t="shared" si="4"/>
        <v>11/06/2019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06198100</v>
      </c>
      <c r="B189" s="311" t="str">
        <f t="shared" si="4"/>
        <v>11/06/2019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06198100</v>
      </c>
      <c r="B190" s="311" t="str">
        <f t="shared" si="4"/>
        <v>11/06/2019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06198100</v>
      </c>
      <c r="B191" s="311" t="str">
        <f t="shared" si="4"/>
        <v>11/06/2019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06198100</v>
      </c>
      <c r="B192" s="311" t="str">
        <f t="shared" si="4"/>
        <v>11/06/2019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06198100</v>
      </c>
      <c r="B193" s="311" t="str">
        <f t="shared" si="4"/>
        <v>11/06/2019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06198100</v>
      </c>
      <c r="B194" s="311" t="str">
        <f t="shared" si="4"/>
        <v>11/06/2019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06198100</v>
      </c>
      <c r="B195" s="311" t="str">
        <f t="shared" si="4"/>
        <v>11/06/2019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06198100</v>
      </c>
      <c r="B196" s="311" t="str">
        <f t="shared" si="4"/>
        <v>11/06/2019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06198100</v>
      </c>
      <c r="B197" s="311" t="str">
        <f t="shared" si="4"/>
        <v>11/06/2019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06198100</v>
      </c>
      <c r="B198" s="311" t="str">
        <f t="shared" si="4"/>
        <v>11/06/2019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06198100</v>
      </c>
      <c r="B199" s="311" t="str">
        <f t="shared" si="4"/>
        <v>11/06/2019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06198100</v>
      </c>
      <c r="B200" s="311" t="str">
        <f t="shared" si="4"/>
        <v>11/06/2019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06198100</v>
      </c>
      <c r="B201" s="311" t="str">
        <f t="shared" si="4"/>
        <v>11/06/2019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06198100</v>
      </c>
      <c r="B202" s="311" t="str">
        <f t="shared" si="4"/>
        <v>11/06/2019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06198100</v>
      </c>
      <c r="B203" s="311" t="str">
        <f t="shared" si="4"/>
        <v>11/06/2019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06198100</v>
      </c>
      <c r="B204" s="311" t="str">
        <f t="shared" si="4"/>
        <v>11/06/2019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06198100</v>
      </c>
      <c r="B205" s="311" t="str">
        <f t="shared" si="4"/>
        <v>11/06/2019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06198100</v>
      </c>
      <c r="B206" s="311" t="str">
        <f t="shared" si="4"/>
        <v>11/06/2019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06198100</v>
      </c>
      <c r="B207" s="311" t="str">
        <f t="shared" si="4"/>
        <v>11/06/2019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06198100</v>
      </c>
      <c r="B208" s="311" t="str">
        <f t="shared" si="4"/>
        <v>11/06/2019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06198100</v>
      </c>
      <c r="B209" s="311" t="str">
        <f t="shared" si="4"/>
        <v>11/06/2019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06198100</v>
      </c>
      <c r="B210" s="311" t="str">
        <f t="shared" si="4"/>
        <v>11/06/2019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06198100</v>
      </c>
      <c r="B211" s="311" t="str">
        <f t="shared" si="4"/>
        <v>11/06/2019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06198100</v>
      </c>
      <c r="B212" s="311" t="str">
        <f t="shared" si="4"/>
        <v>11/06/2019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06198100</v>
      </c>
      <c r="B213" s="311" t="str">
        <f t="shared" si="4"/>
        <v>11/06/2019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06198100</v>
      </c>
      <c r="B214" s="311" t="str">
        <f t="shared" si="4"/>
        <v>11/06/2019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06198100</v>
      </c>
      <c r="B215" s="311" t="str">
        <f t="shared" si="4"/>
        <v>11/06/2019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06198100</v>
      </c>
      <c r="B216" s="311" t="str">
        <f t="shared" si="4"/>
        <v>11/06/2019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06198100</v>
      </c>
      <c r="B217" s="311" t="str">
        <f t="shared" si="4"/>
        <v>11/06/2019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06198100</v>
      </c>
      <c r="B218" s="311" t="str">
        <f t="shared" si="5"/>
        <v>11/06/2019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06198100</v>
      </c>
      <c r="B219" s="311" t="str">
        <f t="shared" si="5"/>
        <v>11/06/2019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06198100</v>
      </c>
      <c r="B220" s="311" t="str">
        <f t="shared" si="5"/>
        <v>11/06/2019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06198100</v>
      </c>
      <c r="B221" s="311" t="str">
        <f t="shared" si="5"/>
        <v>11/06/2019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06198100</v>
      </c>
      <c r="B222" s="311" t="str">
        <f t="shared" si="5"/>
        <v>11/06/2019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06198100</v>
      </c>
      <c r="B223" s="311" t="str">
        <f t="shared" si="5"/>
        <v>11/06/2019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06198100</v>
      </c>
      <c r="B224" s="311" t="str">
        <f t="shared" si="5"/>
        <v>11/06/2019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06198100</v>
      </c>
      <c r="B225" s="311" t="str">
        <f t="shared" si="5"/>
        <v>11/06/2019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06198100</v>
      </c>
      <c r="B226" s="311" t="str">
        <f t="shared" si="5"/>
        <v>11/06/2019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06198100</v>
      </c>
      <c r="B227" s="311" t="str">
        <f t="shared" si="5"/>
        <v>11/06/2019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06198100</v>
      </c>
      <c r="B228" s="311" t="str">
        <f t="shared" si="5"/>
        <v>11/06/2019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06198100</v>
      </c>
      <c r="B229" s="311" t="str">
        <f t="shared" si="5"/>
        <v>11/06/2019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06198100</v>
      </c>
      <c r="B230" s="311" t="str">
        <f t="shared" si="5"/>
        <v>11/06/2019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06198100</v>
      </c>
      <c r="B231" s="311" t="str">
        <f t="shared" si="5"/>
        <v>11/06/2019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06198100</v>
      </c>
      <c r="B232" s="311" t="str">
        <f t="shared" si="5"/>
        <v>11/06/2019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06198100</v>
      </c>
      <c r="B233" s="311" t="str">
        <f t="shared" si="5"/>
        <v>11/06/2019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06198100</v>
      </c>
      <c r="B234" s="311" t="str">
        <f t="shared" si="5"/>
        <v>11/06/2019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06198100</v>
      </c>
      <c r="B235" s="311" t="str">
        <f t="shared" si="5"/>
        <v>11/06/2019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06198100</v>
      </c>
      <c r="B236" s="311" t="str">
        <f t="shared" si="5"/>
        <v>11/06/2019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06198100</v>
      </c>
      <c r="B237" s="311" t="str">
        <f t="shared" si="5"/>
        <v>11/06/2019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06198100</v>
      </c>
      <c r="B238" s="311" t="str">
        <f t="shared" si="5"/>
        <v>11/06/2019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06198100</v>
      </c>
      <c r="B239" s="311" t="str">
        <f t="shared" si="5"/>
        <v>11/06/2019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06198100</v>
      </c>
      <c r="B240" s="311" t="str">
        <f t="shared" si="5"/>
        <v>11/06/2019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06198100</v>
      </c>
      <c r="B241" s="311" t="str">
        <f t="shared" si="5"/>
        <v>11/06/2019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06198100</v>
      </c>
      <c r="B242" s="311" t="str">
        <f t="shared" si="5"/>
        <v>11/06/2019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06198100</v>
      </c>
      <c r="B243" s="311" t="str">
        <f t="shared" si="5"/>
        <v>11/06/2019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32781492-CE32-4898-860F-71B4A561962D}">
      <formula1>$T$2:$T$3</formula1>
    </dataValidation>
    <dataValidation type="list" allowBlank="1" showErrorMessage="1" errorTitle="Bocal de regroupement" sqref="F78" xr:uid="{F17D5AD1-09B0-4881-AAC9-3F19B6FB4937}">
      <formula1>#REF!</formula1>
    </dataValidation>
    <dataValidation type="list" allowBlank="1" showErrorMessage="1" errorTitle="Abondance végétation de 0 à 5" sqref="K78" xr:uid="{C1043EB9-6990-4F2F-8DB5-1348012C760B}">
      <formula1>#REF!</formula1>
    </dataValidation>
    <dataValidation type="list" allowBlank="1" showErrorMessage="1" errorTitle="Intensité du comatage de 0 à 5" sqref="H78" xr:uid="{DE472B15-CA60-41CB-8B91-CC5CFB2F8132}">
      <formula1>#REF!</formula1>
    </dataValidation>
    <dataValidation type="list" allowBlank="1" showErrorMessage="1" errorTitle="Codage SANDRE svp" sqref="E78" xr:uid="{1212AB67-648D-4E51-BE48-AF49AB666329}">
      <formula1>#REF!</formula1>
    </dataValidation>
    <dataValidation type="list" allowBlank="1" showInputMessage="1" showErrorMessage="1" sqref="D78 IV67:IV78" xr:uid="{FFBE1D7B-500A-4281-BBD1-FB544DCCB26D}">
      <formula1>#REF!</formula1>
    </dataValidation>
    <dataValidation type="list" allowBlank="1" errorTitle="Codage SANDRE svp" sqref="E66:E77" xr:uid="{87CD21FB-C3C9-4959-9557-5FCA709B246C}">
      <formula1>"N1, N3, N5 , N6"</formula1>
    </dataValidation>
    <dataValidation type="list" allowBlank="1" showInputMessage="1" sqref="D67:D77" xr:uid="{FDF51318-8C21-4113-B9A1-276518F04CDB}">
      <formula1>"S1, S2, S3, S9, S10, S11, S18, S24, S25, S28, S29, S30"</formula1>
    </dataValidation>
    <dataValidation allowBlank="1" showErrorMessage="1" errorTitle="Altitude en mètres" sqref="K23:N23" xr:uid="{420B15F1-20A7-4035-8B6D-10E25D4832AA}"/>
    <dataValidation type="list" allowBlank="1" errorTitle="Bocal de regroupement" sqref="F66:F77" xr:uid="{6C350033-4C8C-4326-80CE-D8CE75D915CF}">
      <formula1>"PhA , PhB, PhC"</formula1>
    </dataValidation>
    <dataValidation type="list" allowBlank="1" errorTitle="Intensité du comatage de 0 à 5" sqref="H66:H77" xr:uid="{D9A0E8DD-432F-474F-A740-59D65D41ABF2}">
      <formula1>"0, 1, 2, 3, 4, 5"</formula1>
    </dataValidation>
    <dataValidation type="list" allowBlank="1" errorTitle="Stabilité ou non du substrat" sqref="I66:I77" xr:uid="{28996E3A-16EE-44E1-82C9-A83C5BD94008}">
      <formula1>"stable , moyennement stable , instable"</formula1>
    </dataValidation>
    <dataValidation type="list" allowBlank="1" errorTitle="Abondance végétation de 0 à 5" sqref="K66:K77" xr:uid="{FAD50357-F7DE-42B4-BDC9-765239432550}">
      <formula1>"0, 1, 2, 3, 4, 5"</formula1>
    </dataValidation>
    <dataValidation type="list" allowBlank="1" errorTitle="Choisir une des 4 catégories" error="Vous devez indiquer une des 4 catégories de la liste déroulante" sqref="I39:I50" xr:uid="{5ADBB61B-3786-4411-9CAF-21AE076CF999}">
      <formula1>"D, M, MNR, P"</formula1>
    </dataValidation>
    <dataValidation type="list" allowBlank="1" sqref="D66" xr:uid="{ED6F6075-D066-42E9-BCC0-3A55FEF2114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19AFDE7-5CC9-417B-92DE-1AFCBE47FAC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529018E-F6D3-47AD-B893-06E0C6C8C00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D67952D6-158F-4144-9150-4AD72B5399B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18A42D5-A116-4CE1-B3D7-85F1F8C18E4A}">
      <formula1>1</formula1>
      <formula2>3</formula2>
    </dataValidation>
    <dataValidation allowBlank="1" showErrorMessage="1" promptTitle="ATTENTION" prompt="en Lambert II étendu" sqref="G23 E27:E28" xr:uid="{2EB68F66-FDFD-4BB3-83B6-E65C3EEC1A22}"/>
    <dataValidation type="textLength" allowBlank="1" showInputMessage="1" showErrorMessage="1" sqref="A41:E41 IS42:IV42" xr:uid="{BE3400B8-C60B-492D-B3D7-AFF2FA689944}">
      <formula1>0</formula1>
      <formula2>50</formula2>
    </dataValidation>
    <dataValidation type="whole" allowBlank="1" showErrorMessage="1" errorTitle="Altitude en mètres" sqref="I23:I28" xr:uid="{960C4F16-1F81-439E-AEF7-CA5B5056B080}">
      <formula1>0</formula1>
      <formula2>4000</formula2>
    </dataValidation>
    <dataValidation type="decimal" allowBlank="1" showErrorMessage="1" errorTitle="Recouvrement en % de 0 à 100" sqref="H39:H50" xr:uid="{C761A010-FA07-4EDB-8C66-D3654E53A4E0}">
      <formula1>0</formula1>
      <formula2>100</formula2>
    </dataValidation>
    <dataValidation type="textLength" operator="equal" allowBlank="1" showErrorMessage="1" errorTitle="Code INSEE selon le type 00000" sqref="F23" xr:uid="{5D803C40-9EED-4A2D-AAAA-03D3AA9F2004}">
      <formula1>5</formula1>
      <formula2>0</formula2>
    </dataValidation>
    <dataValidation type="date" allowBlank="1" showErrorMessage="1" errorTitle="Date du prélèvement (jj/mm/aaaa)" sqref="IV40" xr:uid="{2A64A957-A17A-412B-B4DE-A3796B943A0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2020-01-07T13:57:58Z</dcterms:created>
  <dcterms:modified xsi:type="dcterms:W3CDTF">2020-01-07T13:57:59Z</dcterms:modified>
</cp:coreProperties>
</file>