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<sst xmlns="http://schemas.openxmlformats.org/spreadsheetml/2006/main" count="309" uniqueCount="211">
  <si>
    <t xml:space="preserve">MACROINVERTEBRES CE – FORMULAIRE DE SAISIE – IRSTEA-AFB – v1.2 – 20 novembre 2017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</si>
  <si>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</si>
  <si>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</si>
  <si>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</si>
  <si>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</si>
  <si>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</si>
  <si>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</si>
  <si>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</si>
  <si>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</si>
  <si>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</si>
  <si>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</si>
  <si>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</si>
  <si>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</si>
  <si>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</si>
  <si>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</si>
  <si>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</si>
  <si>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</si>
  <si>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</si>
  <si>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</si>
  <si>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</si>
  <si>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</si>
  <si>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</si>
  <si>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</si>
  <si>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</si>
  <si>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</si>
  <si>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</si>
  <si>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</si>
  <si>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</si>
  <si>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</si>
  <si>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</si>
  <si>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</si>
  <si>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</si>
  <si>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</si>
  <si>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</si>
  <si>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</si>
  <si>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</si>
  <si>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</si>
  <si>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</si>
  <si>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</si>
  <si>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</si>
  <si>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</si>
  <si>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</si>
  <si>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</si>
  <si>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</si>
  <si>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</si>
  <si>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</si>
  <si>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</si>
  <si>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</si>
  <si>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</si>
  <si>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</si>
  <si>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</si>
  <si>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</si>
  <si>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</si>
  <si>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</si>
  <si>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</si>
  <si>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</si>
  <si>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</si>
  <si>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</si>
  <si>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</si>
  <si>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</si>
  <si>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</si>
  <si>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</si>
  <si>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</si>
  <si>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</si>
  <si>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</si>
  <si>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</si>
  <si>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</si>
  <si>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</si>
  <si>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</si>
  <si>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</si>
  <si>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</si>
  <si>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</si>
  <si>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</si>
  <si>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</si>
  <si>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</si>
  <si>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</si>
  <si>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</si>
  <si>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</si>
  <si>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</si>
  <si>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</si>
  <si>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</si>
  <si>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</si>
  <si>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</si>
  <si>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</si>
  <si>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</si>
  <si>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</si>
  <si>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</si>
  <si>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</si>
  <si>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</si>
  <si>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</si>
  <si>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</si>
  <si>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</si>
  <si>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</si>
  <si>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</si>
  <si>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</si>
  <si>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</si>
  <si>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</si>
  <si>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</si>
  <si>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</si>
  <si>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</si>
  <si>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</si>
  <si>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</si>
  <si>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</si>
  <si>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</si>
  <si>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</si>
  <si>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</si>
  <si>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</si>
  <si>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</si>
  <si>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</si>
  <si>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</si>
  <si>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</si>
  <si>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</si>
  <si>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</si>
  <si>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</si>
  <si>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</si>
  <si>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</si>
  <si>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</si>
  <si>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</si>
  <si>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</si>
  <si>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</si>
  <si>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</si>
  <si>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</si>
  <si>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</si>
  <si>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</si>
  <si>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</si>
  <si>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</si>
  <si>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</si>
  <si>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</si>
  <si>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</si>
  <si>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</si>
  <si>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</si>
  <si>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</si>
  <si>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</si>
  <si>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</si>
  <si>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</si>
  <si>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40</t>
  </si>
  <si>
    <t xml:space="preserve">P2</t>
  </si>
  <si>
    <t xml:space="preserve">5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</si>
  <si>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</si>
  <si>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</si>
  <si>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</si>
  <si>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</si>
  <si>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</si>
  <si>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</si>
  <si>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10</t>
  </si>
  <si>
    <t xml:space="preserve">P8</t>
  </si>
  <si>
    <t xml:space="preserve">P9</t>
  </si>
  <si>
    <t xml:space="preserve">PhC</t>
  </si>
  <si>
    <t xml:space="preserve">15</t>
  </si>
  <si>
    <t xml:space="preserve">P10</t>
  </si>
  <si>
    <t xml:space="preserve">20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</si>
  <si>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</si>
  <si>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</si>
  <si>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</si>
  <si>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</si>
  <si>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</si>
  <si>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</si>
  <si>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</si>
  <si>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</si>
  <si>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</si>
  <si>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</si>
  <si>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</si>
  <si>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</si>
  <si>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</si>
  <si>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</si>
  <si>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</si>
  <si>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</si>
  <si>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 </t>
  </si>
  <si>
    <t xml:space="preserve">Leuctra</t>
  </si>
  <si>
    <t xml:space="preserve">Isoperla</t>
  </si>
  <si>
    <t xml:space="preserve">Goeridae</t>
  </si>
  <si>
    <t xml:space="preserve">Stenophylacini-chaetopterygini</t>
  </si>
  <si>
    <t xml:space="preserve">Psychomyiidae </t>
  </si>
  <si>
    <t xml:space="preserve">Tinodes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</si>
  <si>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</si>
  <si>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</si>
  <si>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</si>
  <si>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</si>
  <si>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</si>
  <si>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Leptophlebiidae </t>
  </si>
  <si>
    <t xml:space="preserve">Habrophlebia</t>
  </si>
  <si>
    <t xml:space="preserve">Hydrometra</t>
  </si>
  <si>
    <t xml:space="preserve">Nepa</t>
  </si>
  <si>
    <t xml:space="preserve">Colymbetinae</t>
  </si>
  <si>
    <t xml:space="preserve">Hydroporinae</t>
  </si>
  <si>
    <t xml:space="preserve">Esolus</t>
  </si>
  <si>
    <t xml:space="preserve">Oulimnius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</si>
  <si>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</si>
  <si>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</si>
  <si>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</si>
  <si>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</si>
  <si>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</si>
  <si>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</si>
  <si>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</si>
  <si>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Stratiomyidae</t>
  </si>
  <si>
    <t xml:space="preserve">ODONATA</t>
  </si>
  <si>
    <t xml:space="preserve">Ostracoda</t>
  </si>
  <si>
    <t xml:space="preserve">Gammarus</t>
  </si>
  <si>
    <t xml:space="preserve">Ancylus</t>
  </si>
  <si>
    <t xml:space="preserve">Potamopyrgus</t>
  </si>
  <si>
    <t xml:space="preserve">Lymnaeidae (1)</t>
  </si>
  <si>
    <t xml:space="preserve">Galba</t>
  </si>
  <si>
    <t xml:space="preserve">Radix</t>
  </si>
  <si>
    <t xml:space="preserve">Physella</t>
  </si>
  <si>
    <t xml:space="preserve">Planorbidae</t>
  </si>
  <si>
    <t xml:space="preserve">TRICLADIDA</t>
  </si>
  <si>
    <t xml:space="preserve">Dugesiidae</t>
  </si>
  <si>
    <t xml:space="preserve">OLIGOCHAETA</t>
  </si>
  <si>
    <t xml:space="preserve">NEMATHELMINTHA</t>
  </si>
  <si>
    <t xml:space="preserve">HYDRACARINA</t>
  </si>
  <si>
    <t xml:space="preserve">Hydridae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</si>
</sst>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real-Collobrier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B99" colorId="64" zoomScale="65" zoomScaleNormal="65" zoomScalePageLayoutView="100" workbookViewId="0">
      <selection pane="topLeft" activeCell="C125" activeCellId="0" sqref="C125"/>
    </sheetView>
  </sheetViews>
  <sheetFormatPr defaultRowHeight="14.65"/>
  <cols>
    <col collapsed="false" hidden="false" max="1" min="1" style="1" width="26.0510204081633"/>
    <col collapsed="false" hidden="false" max="2" min="2" style="1" width="21.3265306122449"/>
    <col collapsed="false" hidden="false" max="3" min="3" style="1" width="19.7091836734694"/>
    <col collapsed="false" hidden="false" max="4" min="4" style="1" width="14.4438775510204"/>
    <col collapsed="false" hidden="false" max="5" min="5" style="1" width="24.5663265306122"/>
    <col collapsed="false" hidden="false" max="6" min="6" style="1" width="23.3520408163265"/>
    <col collapsed="false" hidden="false" max="7" min="7" style="1" width="24.5663265306122"/>
    <col collapsed="false" hidden="false" max="8" min="8" style="1" width="18.3571428571429"/>
    <col collapsed="false" hidden="false" max="9" min="9" style="1" width="15.7959183673469"/>
    <col collapsed="false" hidden="false" max="10" min="10" style="1" width="17.5510204081633"/>
    <col collapsed="false" hidden="false" max="11" min="11" style="1" width="16.469387755102"/>
    <col collapsed="false" hidden="false" max="12" min="12" style="1" width="14.5816326530612"/>
    <col collapsed="false" hidden="false" max="14" min="13" style="1" width="20.5204081632653"/>
    <col collapsed="false" hidden="false" max="15" min="15" style="1" width="22.8112244897959"/>
    <col collapsed="false" hidden="false" max="16" min="16" style="1" width="12.4183673469388"/>
    <col collapsed="false" hidden="false" max="257" min="17" style="1" width="11.3418367346939"/>
    <col collapsed="false" hidden="false" max="1025" min="258" style="0" width="8.5051020408163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06200700</v>
      </c>
      <c r="C23" s="42" t="str">
        <f aca="false">[1]DescriptionStation!C6</f>
        <v>Real Collobrier</v>
      </c>
      <c r="D23" s="42" t="str">
        <f aca="false">[1]DescriptionStation!C7</f>
        <v>amont village</v>
      </c>
      <c r="E23" s="42" t="str">
        <f aca="false">[1]DescriptionStation!C8</f>
        <v>Collobrières</v>
      </c>
      <c r="F23" s="42" t="str">
        <f aca="false">[1]DescriptionStation!C9</f>
        <v>83043</v>
      </c>
      <c r="G23" s="42" t="str">
        <f aca="false">[1]DescriptionStation!C10</f>
        <v>969813</v>
      </c>
      <c r="H23" s="42" t="str">
        <f aca="false">[1]DescriptionStation!C11</f>
        <v>6243632</v>
      </c>
      <c r="I23" s="42" t="str">
        <f aca="false">[1]DescriptionStation!C12</f>
        <v>168</v>
      </c>
      <c r="J23" s="42" t="str">
        <f aca="false">[1]DescriptionStation!C13</f>
        <v>RRP</v>
      </c>
      <c r="K23" s="42" t="str">
        <f aca="false">[1]SaisieDonneesTerrain!I2</f>
        <v>969890</v>
      </c>
      <c r="L23" s="42" t="str">
        <f aca="false">[1]SaisieDonneesTerrain!J2</f>
        <v>6243374</v>
      </c>
      <c r="M23" s="42" t="str">
        <f aca="false">[1]SaisieDonneesTerrain!I4</f>
        <v>969825</v>
      </c>
      <c r="N23" s="42" t="str">
        <f aca="false">[1]SaisieDonneesTerrain!J4</f>
        <v>6243360</v>
      </c>
      <c r="O23" s="42" t="str">
        <f aca="false">[1]SaisieDonneesTerrain!C4</f>
        <v>8</v>
      </c>
      <c r="P23" s="42" t="str">
        <f aca="false">[1]DescriptionStation!C19</f>
        <v>96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06200700-30121899</v>
      </c>
      <c r="C26" s="49" t="str">
        <f aca="false">IF([1]DescriptionStation!C22="","",[1]DescriptionStation!C22)</f>
        <v/>
      </c>
      <c r="D26" s="50" t="n">
        <f aca="false">[1]SaisieDonneesTerrain!G2</f>
        <v>43266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MP6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06200700</v>
      </c>
      <c r="B39" s="86" t="str">
        <f aca="false">C23</f>
        <v>Real Collobrier</v>
      </c>
      <c r="C39" s="86" t="str">
        <f aca="false">D23</f>
        <v>amont village</v>
      </c>
      <c r="D39" s="87" t="n">
        <f aca="false">D26</f>
        <v>43266</v>
      </c>
      <c r="E39" s="88" t="n">
        <f aca="false">[1]SaisieDonneesTerrain!E4</f>
        <v>4.47</v>
      </c>
      <c r="F39" s="89" t="s">
        <v>76</v>
      </c>
      <c r="G39" s="90" t="s">
        <v>77</v>
      </c>
      <c r="H39" s="91" t="n">
        <f aca="false">[1]SaisieDonneesTerrain!E8</f>
        <v>5</v>
      </c>
      <c r="I39" s="92" t="str">
        <f aca="false">[1]SaisieDonneesTerrain!F8</f>
        <v>D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[1]SaisieDonneesTerrain!E9</f>
        <v>1</v>
      </c>
      <c r="I40" s="92" t="str">
        <f aca="false">[1]SaisieDonneesTerrain!F9</f>
        <v>M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[1]SaisieDonneesTerrain!E12</f>
        <v>38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[1]SaisieDonneesTerrain!E13</f>
        <v>14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[1]SaisieDonneesTerrain!E18</f>
        <v>10</v>
      </c>
      <c r="I49" s="92" t="str">
        <f aca="false">[1]SaisieDonneesTerrain!F18</f>
        <v>D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[1]SaisieDonneesTerrain!E19</f>
        <v>28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06200700</v>
      </c>
      <c r="B66" s="113" t="n">
        <f aca="false">D26</f>
        <v>43266</v>
      </c>
      <c r="C66" s="114" t="s">
        <v>133</v>
      </c>
      <c r="D66" s="115" t="str">
        <f aca="false">[1]SaisieDonneesTerrain!BD8</f>
        <v>S2</v>
      </c>
      <c r="E66" s="116" t="str">
        <f aca="false">[1]SaisieDonneesTerrain!BD22</f>
        <v>N3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06200700</v>
      </c>
      <c r="B67" s="119" t="n">
        <f aca="false">+B$66</f>
        <v>43266</v>
      </c>
      <c r="C67" s="114" t="s">
        <v>136</v>
      </c>
      <c r="D67" s="115" t="str">
        <f aca="false">[1]SaisieDonneesTerrain!BD9</f>
        <v>S28</v>
      </c>
      <c r="E67" s="116" t="str">
        <f aca="false">[1]SaisieDonneesTerrain!BD23</f>
        <v>N5</v>
      </c>
      <c r="F67" s="115" t="s">
        <v>134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06200700</v>
      </c>
      <c r="B68" s="119" t="n">
        <f aca="false">+B$66</f>
        <v>43266</v>
      </c>
      <c r="C68" s="114" t="s">
        <v>138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134</v>
      </c>
      <c r="G68" s="120"/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06200700</v>
      </c>
      <c r="B69" s="119" t="n">
        <f aca="false">+B$66</f>
        <v>43266</v>
      </c>
      <c r="C69" s="114" t="s">
        <v>139</v>
      </c>
      <c r="D69" s="115" t="str">
        <f aca="false">[1]SaisieDonneesTerrain!BD11</f>
        <v>S10</v>
      </c>
      <c r="E69" s="116" t="str">
        <f aca="false">[1]SaisieDonneesTerrain!BD25</f>
        <v>N3</v>
      </c>
      <c r="F69" s="115" t="s">
        <v>134</v>
      </c>
      <c r="G69" s="120" t="s">
        <v>137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06200700</v>
      </c>
      <c r="B70" s="119" t="n">
        <f aca="false">+B$66</f>
        <v>43266</v>
      </c>
      <c r="C70" s="114" t="s">
        <v>140</v>
      </c>
      <c r="D70" s="115" t="str">
        <f aca="false">[1]SaisieDonneesTerrain!BD12</f>
        <v>S1</v>
      </c>
      <c r="E70" s="116" t="str">
        <f aca="false">[1]SaisieDonneesTerrain!BD26</f>
        <v>N5</v>
      </c>
      <c r="F70" s="115" t="s">
        <v>141</v>
      </c>
      <c r="G70" s="120" t="s">
        <v>137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06200700</v>
      </c>
      <c r="B71" s="119" t="n">
        <f aca="false">+B$66</f>
        <v>43266</v>
      </c>
      <c r="C71" s="114" t="s">
        <v>142</v>
      </c>
      <c r="D71" s="115" t="str">
        <f aca="false">[1]SaisieDonneesTerrain!BD13</f>
        <v>S24</v>
      </c>
      <c r="E71" s="116" t="str">
        <f aca="false">[1]SaisieDonneesTerrain!BD27</f>
        <v>N5</v>
      </c>
      <c r="F71" s="115" t="s">
        <v>141</v>
      </c>
      <c r="G71" s="120" t="s">
        <v>137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06200700</v>
      </c>
      <c r="B72" s="119" t="n">
        <f aca="false">+B$66</f>
        <v>43266</v>
      </c>
      <c r="C72" s="114" t="s">
        <v>143</v>
      </c>
      <c r="D72" s="115" t="str">
        <f aca="false">[1]SaisieDonneesTerrain!BD14</f>
        <v>S30</v>
      </c>
      <c r="E72" s="116" t="str">
        <f aca="false">[1]SaisieDonneesTerrain!BD28</f>
        <v>N5</v>
      </c>
      <c r="F72" s="115" t="s">
        <v>141</v>
      </c>
      <c r="G72" s="120" t="s">
        <v>144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06200700</v>
      </c>
      <c r="B73" s="119" t="n">
        <f aca="false">+B$66</f>
        <v>43266</v>
      </c>
      <c r="C73" s="114" t="s">
        <v>145</v>
      </c>
      <c r="D73" s="115" t="str">
        <f aca="false">[1]SaisieDonneesTerrain!BD15</f>
        <v>S18</v>
      </c>
      <c r="E73" s="116" t="str">
        <f aca="false">[1]SaisieDonneesTerrain!BD29</f>
        <v>N5</v>
      </c>
      <c r="F73" s="115" t="s">
        <v>141</v>
      </c>
      <c r="G73" s="120" t="s">
        <v>144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06200700</v>
      </c>
      <c r="B74" s="119" t="n">
        <f aca="false">+B$66</f>
        <v>43266</v>
      </c>
      <c r="C74" s="114" t="s">
        <v>146</v>
      </c>
      <c r="D74" s="115" t="s">
        <v>100</v>
      </c>
      <c r="E74" s="116" t="str">
        <f aca="false">[1]SaisieDonneesTerrain!BD30</f>
        <v>N5</v>
      </c>
      <c r="F74" s="115" t="s">
        <v>147</v>
      </c>
      <c r="G74" s="120" t="s">
        <v>148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06200700</v>
      </c>
      <c r="B75" s="119" t="n">
        <f aca="false">+B$66</f>
        <v>43266</v>
      </c>
      <c r="C75" s="114" t="s">
        <v>149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147</v>
      </c>
      <c r="G75" s="120" t="s">
        <v>150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06200700</v>
      </c>
      <c r="B76" s="119" t="n">
        <f aca="false">+B$66</f>
        <v>43266</v>
      </c>
      <c r="C76" s="114" t="s">
        <v>151</v>
      </c>
      <c r="D76" s="115" t="str">
        <f aca="false">[1]SaisieDonneesTerrain!BD18</f>
        <v>S24</v>
      </c>
      <c r="E76" s="116" t="str">
        <f aca="false">[1]SaisieDonneesTerrain!BD32</f>
        <v>N1</v>
      </c>
      <c r="F76" s="115" t="s">
        <v>147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06200700</v>
      </c>
      <c r="B77" s="119" t="n">
        <f aca="false">+B$66</f>
        <v>43266</v>
      </c>
      <c r="C77" s="114" t="s">
        <v>152</v>
      </c>
      <c r="D77" s="115" t="str">
        <f aca="false">[1]SaisieDonneesTerrain!BD19</f>
        <v>S29</v>
      </c>
      <c r="E77" s="116" t="str">
        <f aca="false">[1]SaisieDonneesTerrain!BD33</f>
        <v>N3</v>
      </c>
      <c r="F77" s="115" t="s">
        <v>147</v>
      </c>
      <c r="G77" s="120" t="s">
        <v>137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154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155</v>
      </c>
      <c r="B82" s="64" t="s">
        <v>156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157</v>
      </c>
      <c r="B83" s="69" t="s">
        <v>158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159</v>
      </c>
      <c r="B84" s="73" t="s">
        <v>160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53</v>
      </c>
      <c r="D86" s="37" t="s">
        <v>161</v>
      </c>
      <c r="E86" s="125" t="s">
        <v>162</v>
      </c>
      <c r="F86" s="79"/>
      <c r="G86" s="79"/>
      <c r="H86" s="126" t="s">
        <v>163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155</v>
      </c>
      <c r="D87" s="129" t="s">
        <v>157</v>
      </c>
      <c r="E87" s="128" t="s">
        <v>164</v>
      </c>
      <c r="F87" s="128" t="s">
        <v>165</v>
      </c>
      <c r="G87" s="128" t="s">
        <v>166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06200700</v>
      </c>
      <c r="B88" s="132" t="n">
        <f aca="false">D26</f>
        <v>43266</v>
      </c>
      <c r="C88" s="133" t="s">
        <v>167</v>
      </c>
      <c r="D88" s="133" t="n">
        <v>66</v>
      </c>
      <c r="E88" s="133" t="n">
        <v>4</v>
      </c>
      <c r="F88" s="133" t="n">
        <v>0</v>
      </c>
      <c r="G88" s="133" t="n">
        <v>2</v>
      </c>
      <c r="H88" s="133"/>
      <c r="I88" s="133"/>
      <c r="J88" s="133" t="n">
        <v>4</v>
      </c>
      <c r="K88" s="133"/>
      <c r="L88" s="133"/>
      <c r="M88" s="133"/>
      <c r="N88" s="133"/>
      <c r="O88" s="133"/>
      <c r="P88" s="133"/>
      <c r="Q88" s="133" t="n">
        <v>2</v>
      </c>
      <c r="R88" s="133"/>
      <c r="S88" s="133"/>
      <c r="T88" s="68"/>
      <c r="U88" s="68"/>
    </row>
    <row r="89" customFormat="false" ht="13.8" hidden="false" customHeight="false" outlineLevel="0" collapsed="false">
      <c r="A89" s="118" t="str">
        <f aca="false">+A$88</f>
        <v>06200700</v>
      </c>
      <c r="B89" s="119" t="n">
        <f aca="false">+B$88</f>
        <v>43266</v>
      </c>
      <c r="C89" s="133" t="s">
        <v>168</v>
      </c>
      <c r="D89" s="133" t="n">
        <v>69</v>
      </c>
      <c r="E89" s="133" t="n">
        <v>0</v>
      </c>
      <c r="F89" s="133" t="n">
        <v>1</v>
      </c>
      <c r="G89" s="133" t="n">
        <v>0</v>
      </c>
      <c r="H89" s="133"/>
      <c r="I89" s="133"/>
      <c r="J89" s="133"/>
      <c r="K89" s="133"/>
      <c r="L89" s="133" t="n">
        <v>1</v>
      </c>
      <c r="M89" s="133"/>
      <c r="N89" s="133"/>
      <c r="O89" s="133"/>
      <c r="P89" s="133"/>
      <c r="Q89" s="133"/>
      <c r="R89" s="133"/>
      <c r="S89" s="133"/>
      <c r="T89" s="68"/>
      <c r="U89" s="68"/>
    </row>
    <row r="90" customFormat="false" ht="13.8" hidden="false" customHeight="false" outlineLevel="0" collapsed="false">
      <c r="A90" s="118" t="str">
        <f aca="false">+A$88</f>
        <v>06200700</v>
      </c>
      <c r="B90" s="119" t="n">
        <f aca="false">+B$88</f>
        <v>43266</v>
      </c>
      <c r="C90" s="133" t="s">
        <v>169</v>
      </c>
      <c r="D90" s="133" t="n">
        <v>140</v>
      </c>
      <c r="E90" s="133" t="n">
        <v>1</v>
      </c>
      <c r="F90" s="133" t="n">
        <v>3</v>
      </c>
      <c r="G90" s="133" t="n">
        <v>0</v>
      </c>
      <c r="H90" s="133"/>
      <c r="I90" s="133"/>
      <c r="J90" s="133"/>
      <c r="K90" s="133" t="n">
        <v>1</v>
      </c>
      <c r="L90" s="133"/>
      <c r="M90" s="133" t="n">
        <v>2</v>
      </c>
      <c r="N90" s="133"/>
      <c r="O90" s="133" t="n">
        <v>1</v>
      </c>
      <c r="P90" s="133"/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06200700</v>
      </c>
      <c r="B91" s="119" t="n">
        <f aca="false">+B$88</f>
        <v>43266</v>
      </c>
      <c r="C91" s="133" t="s">
        <v>170</v>
      </c>
      <c r="D91" s="133" t="n">
        <v>286</v>
      </c>
      <c r="E91" s="133" t="n">
        <v>0</v>
      </c>
      <c r="F91" s="133" t="n">
        <v>2</v>
      </c>
      <c r="G91" s="133" t="n">
        <v>2</v>
      </c>
      <c r="H91" s="133"/>
      <c r="I91" s="133"/>
      <c r="J91" s="133"/>
      <c r="K91" s="133"/>
      <c r="L91" s="133"/>
      <c r="M91" s="133"/>
      <c r="N91" s="133" t="n">
        <v>1</v>
      </c>
      <c r="O91" s="133" t="n">
        <v>1</v>
      </c>
      <c r="P91" s="133"/>
      <c r="Q91" s="133"/>
      <c r="R91" s="133" t="n">
        <v>2</v>
      </c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06200700</v>
      </c>
      <c r="B92" s="119" t="n">
        <f aca="false">+B$88</f>
        <v>43266</v>
      </c>
      <c r="C92" s="133" t="s">
        <v>171</v>
      </c>
      <c r="D92" s="133" t="n">
        <v>3146</v>
      </c>
      <c r="E92" s="133" t="n">
        <v>0</v>
      </c>
      <c r="F92" s="133" t="n">
        <v>1</v>
      </c>
      <c r="G92" s="133" t="n">
        <v>0</v>
      </c>
      <c r="H92" s="133"/>
      <c r="I92" s="133"/>
      <c r="J92" s="133"/>
      <c r="K92" s="133"/>
      <c r="L92" s="133" t="n">
        <v>1</v>
      </c>
      <c r="M92" s="133"/>
      <c r="N92" s="133"/>
      <c r="O92" s="133"/>
      <c r="P92" s="133"/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06200700</v>
      </c>
      <c r="B93" s="119" t="n">
        <f aca="false">+B$88</f>
        <v>43266</v>
      </c>
      <c r="C93" s="133" t="s">
        <v>172</v>
      </c>
      <c r="D93" s="133" t="n">
        <v>238</v>
      </c>
      <c r="E93" s="133" t="n">
        <v>0</v>
      </c>
      <c r="F93" s="133" t="n">
        <v>0</v>
      </c>
      <c r="G93" s="133" t="n">
        <v>1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 t="n">
        <v>1</v>
      </c>
      <c r="T93" s="68"/>
      <c r="U93" s="68"/>
    </row>
    <row r="94" customFormat="false" ht="13.8" hidden="false" customHeight="false" outlineLevel="0" collapsed="false">
      <c r="A94" s="118" t="str">
        <f aca="false">+A$88</f>
        <v>06200700</v>
      </c>
      <c r="B94" s="119" t="n">
        <f aca="false">+B$88</f>
        <v>43266</v>
      </c>
      <c r="C94" s="133" t="s">
        <v>173</v>
      </c>
      <c r="D94" s="133" t="n">
        <v>245</v>
      </c>
      <c r="E94" s="133" t="n">
        <v>0</v>
      </c>
      <c r="F94" s="133" t="n">
        <v>1</v>
      </c>
      <c r="G94" s="133" t="n">
        <v>1</v>
      </c>
      <c r="H94" s="133"/>
      <c r="I94" s="133"/>
      <c r="J94" s="133"/>
      <c r="K94" s="133"/>
      <c r="L94" s="133" t="n">
        <v>1</v>
      </c>
      <c r="M94" s="133"/>
      <c r="N94" s="133"/>
      <c r="O94" s="133"/>
      <c r="P94" s="133"/>
      <c r="Q94" s="133"/>
      <c r="R94" s="133" t="n">
        <v>1</v>
      </c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06200700</v>
      </c>
      <c r="B95" s="119" t="n">
        <f aca="false">+B$88</f>
        <v>43266</v>
      </c>
      <c r="C95" s="133" t="s">
        <v>174</v>
      </c>
      <c r="D95" s="133" t="n">
        <v>183</v>
      </c>
      <c r="E95" s="133" t="n">
        <v>0</v>
      </c>
      <c r="F95" s="133" t="n">
        <v>2</v>
      </c>
      <c r="G95" s="133" t="n">
        <v>0</v>
      </c>
      <c r="H95" s="133"/>
      <c r="I95" s="133"/>
      <c r="J95" s="133"/>
      <c r="K95" s="133"/>
      <c r="L95" s="133"/>
      <c r="M95" s="133" t="n">
        <v>1</v>
      </c>
      <c r="N95" s="133" t="n">
        <v>1</v>
      </c>
      <c r="O95" s="133"/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06200700</v>
      </c>
      <c r="B96" s="119" t="n">
        <f aca="false">+B$88</f>
        <v>43266</v>
      </c>
      <c r="C96" s="133" t="s">
        <v>175</v>
      </c>
      <c r="D96" s="133" t="n">
        <v>364</v>
      </c>
      <c r="E96" s="133" t="n">
        <v>25</v>
      </c>
      <c r="F96" s="133" t="n">
        <v>93</v>
      </c>
      <c r="G96" s="133" t="n">
        <v>45</v>
      </c>
      <c r="H96" s="133" t="n">
        <v>18</v>
      </c>
      <c r="I96" s="133" t="n">
        <v>2</v>
      </c>
      <c r="J96" s="133"/>
      <c r="K96" s="133" t="n">
        <v>5</v>
      </c>
      <c r="L96" s="133" t="n">
        <v>2</v>
      </c>
      <c r="M96" s="133" t="n">
        <v>31</v>
      </c>
      <c r="N96" s="133" t="n">
        <v>11</v>
      </c>
      <c r="O96" s="133" t="n">
        <v>49</v>
      </c>
      <c r="P96" s="133" t="n">
        <v>29</v>
      </c>
      <c r="Q96" s="133" t="n">
        <v>7</v>
      </c>
      <c r="R96" s="133" t="n">
        <v>1</v>
      </c>
      <c r="S96" s="133" t="n">
        <v>8</v>
      </c>
      <c r="T96" s="68"/>
      <c r="U96" s="68"/>
    </row>
    <row r="97" customFormat="false" ht="13.8" hidden="false" customHeight="false" outlineLevel="0" collapsed="false">
      <c r="A97" s="118" t="str">
        <f aca="false">+A$88</f>
        <v>06200700</v>
      </c>
      <c r="B97" s="119" t="n">
        <f aca="false">+B$88</f>
        <v>43266</v>
      </c>
      <c r="C97" s="133" t="s">
        <v>176</v>
      </c>
      <c r="D97" s="133" t="n">
        <v>457</v>
      </c>
      <c r="E97" s="133" t="n">
        <v>3</v>
      </c>
      <c r="F97" s="133" t="n">
        <v>1</v>
      </c>
      <c r="G97" s="133" t="n">
        <v>1</v>
      </c>
      <c r="H97" s="133" t="n">
        <v>1</v>
      </c>
      <c r="I97" s="133"/>
      <c r="J97" s="133" t="n">
        <v>1</v>
      </c>
      <c r="K97" s="133" t="n">
        <v>1</v>
      </c>
      <c r="L97" s="133" t="n">
        <v>1</v>
      </c>
      <c r="M97" s="133"/>
      <c r="N97" s="133"/>
      <c r="O97" s="133"/>
      <c r="P97" s="133"/>
      <c r="Q97" s="133"/>
      <c r="R97" s="133" t="n">
        <v>1</v>
      </c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06200700</v>
      </c>
      <c r="B98" s="119" t="n">
        <f aca="false">+B$88</f>
        <v>43266</v>
      </c>
      <c r="C98" s="133" t="s">
        <v>177</v>
      </c>
      <c r="D98" s="133" t="n">
        <v>451</v>
      </c>
      <c r="E98" s="133" t="n">
        <v>40</v>
      </c>
      <c r="F98" s="133" t="n">
        <v>88</v>
      </c>
      <c r="G98" s="133" t="n">
        <v>23</v>
      </c>
      <c r="H98" s="133" t="n">
        <v>24</v>
      </c>
      <c r="I98" s="133" t="n">
        <v>13</v>
      </c>
      <c r="J98" s="133" t="n">
        <v>2</v>
      </c>
      <c r="K98" s="133" t="n">
        <v>1</v>
      </c>
      <c r="L98" s="133" t="n">
        <v>26</v>
      </c>
      <c r="M98" s="133" t="n">
        <v>19</v>
      </c>
      <c r="N98" s="133" t="n">
        <v>4</v>
      </c>
      <c r="O98" s="133" t="n">
        <v>39</v>
      </c>
      <c r="P98" s="133" t="n">
        <v>3</v>
      </c>
      <c r="Q98" s="133" t="n">
        <v>16</v>
      </c>
      <c r="R98" s="133" t="n">
        <v>3</v>
      </c>
      <c r="S98" s="133" t="n">
        <v>1</v>
      </c>
      <c r="T98" s="68"/>
      <c r="U98" s="68"/>
    </row>
    <row r="99" customFormat="false" ht="13.8" hidden="false" customHeight="false" outlineLevel="0" collapsed="false">
      <c r="A99" s="118" t="str">
        <f aca="false">+A$88</f>
        <v>06200700</v>
      </c>
      <c r="B99" s="119" t="n">
        <f aca="false">+B$88</f>
        <v>43266</v>
      </c>
      <c r="C99" s="133" t="s">
        <v>178</v>
      </c>
      <c r="D99" s="133" t="n">
        <v>421</v>
      </c>
      <c r="E99" s="133" t="n">
        <v>0</v>
      </c>
      <c r="F99" s="133" t="n">
        <v>0</v>
      </c>
      <c r="G99" s="133" t="n">
        <v>1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 t="n">
        <v>1</v>
      </c>
      <c r="T99" s="68"/>
      <c r="U99" s="68"/>
    </row>
    <row r="100" customFormat="false" ht="13.8" hidden="false" customHeight="false" outlineLevel="0" collapsed="false">
      <c r="A100" s="118" t="str">
        <f aca="false">+A$88</f>
        <v>06200700</v>
      </c>
      <c r="B100" s="119" t="n">
        <f aca="false">+B$88</f>
        <v>43266</v>
      </c>
      <c r="C100" s="133" t="s">
        <v>179</v>
      </c>
      <c r="D100" s="133" t="n">
        <v>473</v>
      </c>
      <c r="E100" s="133" t="n">
        <v>3</v>
      </c>
      <c r="F100" s="133" t="n">
        <v>4</v>
      </c>
      <c r="G100" s="133" t="n">
        <v>19</v>
      </c>
      <c r="H100" s="133"/>
      <c r="I100" s="133"/>
      <c r="J100" s="133" t="n">
        <v>3</v>
      </c>
      <c r="K100" s="133"/>
      <c r="L100" s="133" t="n">
        <v>4</v>
      </c>
      <c r="M100" s="133"/>
      <c r="N100" s="133"/>
      <c r="O100" s="133"/>
      <c r="P100" s="133"/>
      <c r="Q100" s="133"/>
      <c r="R100" s="133" t="n">
        <v>19</v>
      </c>
      <c r="S100" s="133"/>
      <c r="T100" s="68"/>
      <c r="U100" s="68"/>
    </row>
    <row r="101" customFormat="false" ht="13.8" hidden="false" customHeight="false" outlineLevel="0" collapsed="false">
      <c r="A101" s="118" t="str">
        <f aca="false">+A$88</f>
        <v>06200700</v>
      </c>
      <c r="B101" s="119" t="n">
        <f aca="false">+B$88</f>
        <v>43266</v>
      </c>
      <c r="C101" s="133" t="s">
        <v>180</v>
      </c>
      <c r="D101" s="133" t="n">
        <v>491</v>
      </c>
      <c r="E101" s="133" t="n">
        <v>49</v>
      </c>
      <c r="F101" s="133" t="n">
        <v>20</v>
      </c>
      <c r="G101" s="133" t="n">
        <v>16</v>
      </c>
      <c r="H101" s="133" t="n">
        <v>1</v>
      </c>
      <c r="I101" s="133"/>
      <c r="J101" s="133" t="n">
        <v>2</v>
      </c>
      <c r="K101" s="133" t="n">
        <v>46</v>
      </c>
      <c r="L101" s="133" t="n">
        <v>6</v>
      </c>
      <c r="M101" s="133"/>
      <c r="N101" s="133" t="n">
        <v>13</v>
      </c>
      <c r="O101" s="133" t="n">
        <v>1</v>
      </c>
      <c r="P101" s="133"/>
      <c r="Q101" s="133" t="n">
        <v>5</v>
      </c>
      <c r="R101" s="133" t="n">
        <v>11</v>
      </c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06200700</v>
      </c>
      <c r="B102" s="119" t="n">
        <f aca="false">+B$88</f>
        <v>43266</v>
      </c>
      <c r="C102" s="133" t="s">
        <v>181</v>
      </c>
      <c r="D102" s="133" t="n">
        <v>740</v>
      </c>
      <c r="E102" s="133" t="n">
        <v>0</v>
      </c>
      <c r="F102" s="133" t="n">
        <v>1</v>
      </c>
      <c r="G102" s="133" t="n">
        <v>0</v>
      </c>
      <c r="H102" s="133"/>
      <c r="I102" s="133"/>
      <c r="J102" s="133"/>
      <c r="K102" s="133"/>
      <c r="L102" s="133"/>
      <c r="M102" s="133"/>
      <c r="N102" s="133" t="n">
        <v>1</v>
      </c>
      <c r="O102" s="133"/>
      <c r="P102" s="133"/>
      <c r="Q102" s="133"/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06200700</v>
      </c>
      <c r="B103" s="119" t="n">
        <f aca="false">+B$88</f>
        <v>43266</v>
      </c>
      <c r="C103" s="133" t="s">
        <v>182</v>
      </c>
      <c r="D103" s="133" t="n">
        <v>726</v>
      </c>
      <c r="E103" s="133" t="n">
        <v>1</v>
      </c>
      <c r="F103" s="133" t="n">
        <v>0</v>
      </c>
      <c r="G103" s="133" t="n">
        <v>0</v>
      </c>
      <c r="H103" s="133"/>
      <c r="I103" s="133"/>
      <c r="J103" s="133"/>
      <c r="K103" s="133" t="n">
        <v>1</v>
      </c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06200700</v>
      </c>
      <c r="B104" s="119" t="n">
        <f aca="false">+B$88</f>
        <v>43266</v>
      </c>
      <c r="C104" s="133" t="s">
        <v>183</v>
      </c>
      <c r="D104" s="133" t="n">
        <v>2395</v>
      </c>
      <c r="E104" s="133" t="n">
        <v>2</v>
      </c>
      <c r="F104" s="133" t="n">
        <v>4</v>
      </c>
      <c r="G104" s="133" t="n">
        <v>0</v>
      </c>
      <c r="H104" s="133" t="n">
        <v>1</v>
      </c>
      <c r="I104" s="133" t="n">
        <v>1</v>
      </c>
      <c r="J104" s="133"/>
      <c r="K104" s="133"/>
      <c r="L104" s="133" t="n">
        <v>4</v>
      </c>
      <c r="M104" s="133"/>
      <c r="N104" s="133"/>
      <c r="O104" s="133"/>
      <c r="P104" s="133"/>
      <c r="Q104" s="133"/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06200700</v>
      </c>
      <c r="B105" s="119" t="n">
        <f aca="false">+B$88</f>
        <v>43266</v>
      </c>
      <c r="C105" s="133" t="s">
        <v>184</v>
      </c>
      <c r="D105" s="133" t="n">
        <v>2393</v>
      </c>
      <c r="E105" s="133" t="n">
        <v>1</v>
      </c>
      <c r="F105" s="133" t="n">
        <v>0</v>
      </c>
      <c r="G105" s="133" t="n">
        <v>0</v>
      </c>
      <c r="H105" s="133" t="n">
        <v>1</v>
      </c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8"/>
      <c r="U105" s="68"/>
    </row>
    <row r="106" customFormat="false" ht="13.8" hidden="false" customHeight="false" outlineLevel="0" collapsed="false">
      <c r="A106" s="118" t="str">
        <f aca="false">+A$88</f>
        <v>06200700</v>
      </c>
      <c r="B106" s="119" t="n">
        <f aca="false">+B$88</f>
        <v>43266</v>
      </c>
      <c r="C106" s="133" t="s">
        <v>185</v>
      </c>
      <c r="D106" s="133" t="n">
        <v>619</v>
      </c>
      <c r="E106" s="133" t="n">
        <v>4</v>
      </c>
      <c r="F106" s="133" t="n">
        <v>0</v>
      </c>
      <c r="G106" s="133" t="n">
        <v>0</v>
      </c>
      <c r="H106" s="133"/>
      <c r="I106" s="133"/>
      <c r="J106" s="133" t="n">
        <v>4</v>
      </c>
      <c r="K106" s="133"/>
      <c r="L106" s="133"/>
      <c r="M106" s="133"/>
      <c r="N106" s="133"/>
      <c r="O106" s="133"/>
      <c r="P106" s="133"/>
      <c r="Q106" s="133"/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06200700</v>
      </c>
      <c r="B107" s="119" t="n">
        <f aca="false">+B$88</f>
        <v>43266</v>
      </c>
      <c r="C107" s="133" t="s">
        <v>186</v>
      </c>
      <c r="D107" s="133" t="n">
        <v>622</v>
      </c>
      <c r="E107" s="133" t="n">
        <v>270</v>
      </c>
      <c r="F107" s="133" t="n">
        <v>176</v>
      </c>
      <c r="G107" s="133" t="n">
        <v>158</v>
      </c>
      <c r="H107" s="133" t="n">
        <v>67</v>
      </c>
      <c r="I107" s="133" t="n">
        <v>33</v>
      </c>
      <c r="J107" s="133" t="n">
        <v>96</v>
      </c>
      <c r="K107" s="133" t="n">
        <v>74</v>
      </c>
      <c r="L107" s="133" t="n">
        <v>3</v>
      </c>
      <c r="M107" s="133" t="n">
        <v>76</v>
      </c>
      <c r="N107" s="133" t="n">
        <v>69</v>
      </c>
      <c r="O107" s="133" t="n">
        <v>28</v>
      </c>
      <c r="P107" s="133" t="n">
        <v>2</v>
      </c>
      <c r="Q107" s="133" t="n">
        <v>96</v>
      </c>
      <c r="R107" s="133" t="n">
        <v>58</v>
      </c>
      <c r="S107" s="133" t="n">
        <v>2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06200700</v>
      </c>
      <c r="B108" s="119" t="n">
        <f aca="false">+B$88</f>
        <v>43266</v>
      </c>
      <c r="C108" s="133" t="s">
        <v>187</v>
      </c>
      <c r="D108" s="133" t="n">
        <v>2517</v>
      </c>
      <c r="E108" s="133" t="n">
        <v>0</v>
      </c>
      <c r="F108" s="133" t="n">
        <v>1</v>
      </c>
      <c r="G108" s="133" t="n">
        <v>0</v>
      </c>
      <c r="H108" s="133"/>
      <c r="I108" s="133"/>
      <c r="J108" s="133"/>
      <c r="K108" s="133"/>
      <c r="L108" s="133" t="n">
        <v>1</v>
      </c>
      <c r="M108" s="133"/>
      <c r="N108" s="133"/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06200700</v>
      </c>
      <c r="B109" s="119" t="n">
        <f aca="false">+B$88</f>
        <v>43266</v>
      </c>
      <c r="C109" s="133" t="s">
        <v>188</v>
      </c>
      <c r="D109" s="133" t="n">
        <v>847</v>
      </c>
      <c r="E109" s="133" t="n">
        <v>0</v>
      </c>
      <c r="F109" s="133" t="n">
        <v>1</v>
      </c>
      <c r="G109" s="133" t="n">
        <v>0</v>
      </c>
      <c r="H109" s="133"/>
      <c r="I109" s="133"/>
      <c r="J109" s="133"/>
      <c r="K109" s="133"/>
      <c r="L109" s="133"/>
      <c r="M109" s="133"/>
      <c r="N109" s="133"/>
      <c r="O109" s="133" t="n">
        <v>1</v>
      </c>
      <c r="P109" s="133"/>
      <c r="Q109" s="133"/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06200700</v>
      </c>
      <c r="B110" s="119" t="n">
        <f aca="false">+B$88</f>
        <v>43266</v>
      </c>
      <c r="C110" s="133" t="s">
        <v>189</v>
      </c>
      <c r="D110" s="133" t="n">
        <v>819</v>
      </c>
      <c r="E110" s="133" t="n">
        <v>2</v>
      </c>
      <c r="F110" s="133" t="n">
        <v>1</v>
      </c>
      <c r="G110" s="133" t="n">
        <v>2</v>
      </c>
      <c r="H110" s="133"/>
      <c r="I110" s="133"/>
      <c r="J110" s="133" t="n">
        <v>2</v>
      </c>
      <c r="K110" s="133"/>
      <c r="L110" s="133"/>
      <c r="M110" s="133" t="n">
        <v>1</v>
      </c>
      <c r="N110" s="133"/>
      <c r="O110" s="133"/>
      <c r="P110" s="133"/>
      <c r="Q110" s="133"/>
      <c r="R110" s="133" t="n">
        <v>2</v>
      </c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06200700</v>
      </c>
      <c r="B111" s="119" t="n">
        <f aca="false">+B$88</f>
        <v>43266</v>
      </c>
      <c r="C111" s="133" t="s">
        <v>190</v>
      </c>
      <c r="D111" s="133" t="n">
        <v>807</v>
      </c>
      <c r="E111" s="133" t="n">
        <v>94</v>
      </c>
      <c r="F111" s="133" t="n">
        <v>94</v>
      </c>
      <c r="G111" s="133" t="n">
        <v>45</v>
      </c>
      <c r="H111" s="133" t="n">
        <v>42</v>
      </c>
      <c r="I111" s="133" t="n">
        <v>14</v>
      </c>
      <c r="J111" s="133" t="n">
        <v>26</v>
      </c>
      <c r="K111" s="133" t="n">
        <v>12</v>
      </c>
      <c r="L111" s="133" t="n">
        <v>14</v>
      </c>
      <c r="M111" s="133" t="n">
        <v>50</v>
      </c>
      <c r="N111" s="133" t="n">
        <v>5</v>
      </c>
      <c r="O111" s="133" t="n">
        <v>25</v>
      </c>
      <c r="P111" s="133" t="n">
        <v>2</v>
      </c>
      <c r="Q111" s="133" t="n">
        <v>4</v>
      </c>
      <c r="R111" s="133" t="n">
        <v>39</v>
      </c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06200700</v>
      </c>
      <c r="B112" s="119" t="n">
        <f aca="false">+B$88</f>
        <v>43266</v>
      </c>
      <c r="C112" s="133" t="s">
        <v>191</v>
      </c>
      <c r="D112" s="133" t="n">
        <v>793</v>
      </c>
      <c r="E112" s="133" t="n">
        <v>4</v>
      </c>
      <c r="F112" s="133" t="n">
        <v>0</v>
      </c>
      <c r="G112" s="133" t="n">
        <v>0</v>
      </c>
      <c r="H112" s="133"/>
      <c r="I112" s="133" t="n">
        <v>1</v>
      </c>
      <c r="J112" s="133"/>
      <c r="K112" s="133" t="n">
        <v>3</v>
      </c>
      <c r="L112" s="133"/>
      <c r="M112" s="133"/>
      <c r="N112" s="133"/>
      <c r="O112" s="133"/>
      <c r="P112" s="133"/>
      <c r="Q112" s="133"/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06200700</v>
      </c>
      <c r="B113" s="119" t="n">
        <f aca="false">+B$88</f>
        <v>43266</v>
      </c>
      <c r="C113" s="133" t="s">
        <v>192</v>
      </c>
      <c r="D113" s="133" t="n">
        <v>757</v>
      </c>
      <c r="E113" s="133" t="n">
        <v>3</v>
      </c>
      <c r="F113" s="133" t="n">
        <v>0</v>
      </c>
      <c r="G113" s="133" t="n">
        <v>0</v>
      </c>
      <c r="H113" s="133"/>
      <c r="I113" s="133"/>
      <c r="J113" s="133" t="n">
        <v>2</v>
      </c>
      <c r="K113" s="133" t="n">
        <v>1</v>
      </c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06200700</v>
      </c>
      <c r="B114" s="119" t="n">
        <f aca="false">+B$88</f>
        <v>43266</v>
      </c>
      <c r="C114" s="133" t="s">
        <v>193</v>
      </c>
      <c r="D114" s="133" t="n">
        <v>801</v>
      </c>
      <c r="E114" s="133" t="n">
        <v>131</v>
      </c>
      <c r="F114" s="133" t="n">
        <v>209</v>
      </c>
      <c r="G114" s="133" t="n">
        <v>415</v>
      </c>
      <c r="H114" s="133" t="n">
        <v>93</v>
      </c>
      <c r="I114" s="133" t="n">
        <v>10</v>
      </c>
      <c r="J114" s="133"/>
      <c r="K114" s="133" t="n">
        <v>28</v>
      </c>
      <c r="L114" s="133" t="n">
        <v>24</v>
      </c>
      <c r="M114" s="133" t="n">
        <v>111</v>
      </c>
      <c r="N114" s="133" t="n">
        <v>39</v>
      </c>
      <c r="O114" s="133" t="n">
        <v>35</v>
      </c>
      <c r="P114" s="133" t="n">
        <v>391</v>
      </c>
      <c r="Q114" s="133" t="n">
        <v>3</v>
      </c>
      <c r="R114" s="133" t="n">
        <v>21</v>
      </c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06200700</v>
      </c>
      <c r="B115" s="119" t="n">
        <f aca="false">+B$88</f>
        <v>43266</v>
      </c>
      <c r="C115" s="133" t="s">
        <v>194</v>
      </c>
      <c r="D115" s="133" t="n">
        <v>824</v>
      </c>
      <c r="E115" s="133" t="n">
        <v>1</v>
      </c>
      <c r="F115" s="133" t="n">
        <v>0</v>
      </c>
      <c r="G115" s="133" t="n">
        <v>0</v>
      </c>
      <c r="H115" s="133"/>
      <c r="I115" s="133"/>
      <c r="J115" s="133"/>
      <c r="K115" s="133" t="n">
        <v>1</v>
      </c>
      <c r="L115" s="133"/>
      <c r="M115" s="133"/>
      <c r="N115" s="133"/>
      <c r="O115" s="133"/>
      <c r="P115" s="133"/>
      <c r="Q115" s="133"/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06200700</v>
      </c>
      <c r="B116" s="119" t="n">
        <f aca="false">+B$88</f>
        <v>43266</v>
      </c>
      <c r="C116" s="133" t="s">
        <v>195</v>
      </c>
      <c r="D116" s="133" t="n">
        <v>648</v>
      </c>
      <c r="E116" s="133" t="n">
        <v>0</v>
      </c>
      <c r="F116" s="133" t="n">
        <v>1</v>
      </c>
      <c r="G116" s="133" t="n">
        <v>0</v>
      </c>
      <c r="H116" s="133"/>
      <c r="I116" s="133"/>
      <c r="J116" s="133"/>
      <c r="K116" s="133"/>
      <c r="L116" s="133" t="n">
        <v>1</v>
      </c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06200700</v>
      </c>
      <c r="B117" s="119" t="n">
        <f aca="false">+B$88</f>
        <v>43266</v>
      </c>
      <c r="C117" s="133" t="s">
        <v>196</v>
      </c>
      <c r="D117" s="133" t="n">
        <v>3170</v>
      </c>
      <c r="E117" s="133" t="n">
        <v>2</v>
      </c>
      <c r="F117" s="133" t="n">
        <v>1</v>
      </c>
      <c r="G117" s="133" t="n">
        <v>0</v>
      </c>
      <c r="H117" s="133" t="n">
        <v>1</v>
      </c>
      <c r="I117" s="133"/>
      <c r="J117" s="133" t="n">
        <v>1</v>
      </c>
      <c r="K117" s="133"/>
      <c r="L117" s="133" t="n">
        <v>1</v>
      </c>
      <c r="M117" s="133"/>
      <c r="N117" s="133"/>
      <c r="O117" s="133"/>
      <c r="P117" s="133"/>
      <c r="Q117" s="133"/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06200700</v>
      </c>
      <c r="B118" s="119" t="n">
        <f aca="false">+B$88</f>
        <v>43266</v>
      </c>
      <c r="C118" s="133" t="s">
        <v>197</v>
      </c>
      <c r="D118" s="133" t="n">
        <v>892</v>
      </c>
      <c r="E118" s="133" t="n">
        <v>0</v>
      </c>
      <c r="F118" s="133" t="n">
        <v>0</v>
      </c>
      <c r="G118" s="133" t="n">
        <v>1</v>
      </c>
      <c r="H118" s="133"/>
      <c r="I118" s="133"/>
      <c r="J118" s="133"/>
      <c r="K118" s="133"/>
      <c r="L118" s="133"/>
      <c r="M118" s="133"/>
      <c r="N118" s="133"/>
      <c r="O118" s="133"/>
      <c r="P118" s="133"/>
      <c r="Q118" s="133" t="n">
        <v>1</v>
      </c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06200700</v>
      </c>
      <c r="B119" s="119" t="n">
        <f aca="false">+B$88</f>
        <v>43266</v>
      </c>
      <c r="C119" s="133" t="s">
        <v>198</v>
      </c>
      <c r="D119" s="133" t="n">
        <v>1028</v>
      </c>
      <c r="E119" s="133" t="n">
        <v>253</v>
      </c>
      <c r="F119" s="133" t="n">
        <v>356</v>
      </c>
      <c r="G119" s="133" t="n">
        <v>163</v>
      </c>
      <c r="H119" s="133" t="n">
        <v>15</v>
      </c>
      <c r="I119" s="133" t="n">
        <v>31</v>
      </c>
      <c r="J119" s="133" t="n">
        <v>74</v>
      </c>
      <c r="K119" s="133" t="n">
        <v>133</v>
      </c>
      <c r="L119" s="133" t="n">
        <v>13</v>
      </c>
      <c r="M119" s="133" t="n">
        <v>222</v>
      </c>
      <c r="N119" s="133" t="n">
        <v>108</v>
      </c>
      <c r="O119" s="133" t="n">
        <v>13</v>
      </c>
      <c r="P119" s="133" t="n">
        <v>8</v>
      </c>
      <c r="Q119" s="133" t="n">
        <v>59</v>
      </c>
      <c r="R119" s="133" t="n">
        <v>82</v>
      </c>
      <c r="S119" s="133" t="n">
        <v>14</v>
      </c>
      <c r="T119" s="68"/>
      <c r="U119" s="68"/>
    </row>
    <row r="120" customFormat="false" ht="13.8" hidden="false" customHeight="false" outlineLevel="0" collapsed="false">
      <c r="A120" s="118" t="str">
        <f aca="false">+A$88</f>
        <v>06200700</v>
      </c>
      <c r="B120" s="119" t="n">
        <f aca="false">+B$88</f>
        <v>43266</v>
      </c>
      <c r="C120" s="133" t="s">
        <v>199</v>
      </c>
      <c r="D120" s="133" t="n">
        <v>978</v>
      </c>
      <c r="E120" s="133" t="n">
        <v>14</v>
      </c>
      <c r="F120" s="133" t="n">
        <v>5</v>
      </c>
      <c r="G120" s="133" t="n">
        <v>11</v>
      </c>
      <c r="H120" s="133" t="n">
        <v>7</v>
      </c>
      <c r="I120" s="133" t="n">
        <v>2</v>
      </c>
      <c r="J120" s="133" t="n">
        <v>5</v>
      </c>
      <c r="K120" s="133"/>
      <c r="L120" s="133" t="n">
        <v>1</v>
      </c>
      <c r="M120" s="133"/>
      <c r="N120" s="133" t="n">
        <v>4</v>
      </c>
      <c r="O120" s="133"/>
      <c r="P120" s="133"/>
      <c r="Q120" s="133" t="n">
        <v>5</v>
      </c>
      <c r="R120" s="133" t="n">
        <v>6</v>
      </c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06200700</v>
      </c>
      <c r="B121" s="119" t="n">
        <f aca="false">+B$88</f>
        <v>43266</v>
      </c>
      <c r="C121" s="133" t="s">
        <v>200</v>
      </c>
      <c r="D121" s="133" t="n">
        <v>998</v>
      </c>
      <c r="E121" s="133" t="n">
        <v>6</v>
      </c>
      <c r="F121" s="133" t="n">
        <v>0</v>
      </c>
      <c r="G121" s="133" t="n">
        <v>1</v>
      </c>
      <c r="H121" s="133" t="n">
        <v>2</v>
      </c>
      <c r="I121" s="133"/>
      <c r="J121" s="133" t="n">
        <v>2</v>
      </c>
      <c r="K121" s="133" t="n">
        <v>2</v>
      </c>
      <c r="L121" s="133"/>
      <c r="M121" s="133"/>
      <c r="N121" s="133"/>
      <c r="O121" s="133"/>
      <c r="P121" s="133"/>
      <c r="Q121" s="133"/>
      <c r="R121" s="133"/>
      <c r="S121" s="133" t="n">
        <v>1</v>
      </c>
      <c r="T121" s="68"/>
      <c r="U121" s="68"/>
    </row>
    <row r="122" customFormat="false" ht="13.8" hidden="false" customHeight="false" outlineLevel="0" collapsed="false">
      <c r="A122" s="118" t="str">
        <f aca="false">+A$88</f>
        <v>06200700</v>
      </c>
      <c r="B122" s="119" t="n">
        <f aca="false">+B$88</f>
        <v>43266</v>
      </c>
      <c r="C122" s="133" t="s">
        <v>201</v>
      </c>
      <c r="D122" s="133" t="n">
        <v>1001</v>
      </c>
      <c r="E122" s="133" t="n">
        <v>1</v>
      </c>
      <c r="F122" s="133" t="n">
        <v>1</v>
      </c>
      <c r="G122" s="133" t="n">
        <v>0</v>
      </c>
      <c r="H122" s="133"/>
      <c r="I122" s="133"/>
      <c r="J122" s="133" t="n">
        <v>1</v>
      </c>
      <c r="K122" s="133"/>
      <c r="L122" s="133"/>
      <c r="M122" s="133" t="n">
        <v>1</v>
      </c>
      <c r="N122" s="133"/>
      <c r="O122" s="133"/>
      <c r="P122" s="133"/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06200700</v>
      </c>
      <c r="B123" s="119" t="n">
        <f aca="false">+B$88</f>
        <v>43266</v>
      </c>
      <c r="C123" s="133" t="s">
        <v>202</v>
      </c>
      <c r="D123" s="133" t="n">
        <v>1004</v>
      </c>
      <c r="E123" s="133" t="n">
        <v>1</v>
      </c>
      <c r="F123" s="133" t="n">
        <v>0</v>
      </c>
      <c r="G123" s="133" t="n">
        <v>0</v>
      </c>
      <c r="H123" s="133"/>
      <c r="I123" s="133"/>
      <c r="J123" s="133" t="n">
        <v>1</v>
      </c>
      <c r="K123" s="133"/>
      <c r="L123" s="133"/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06200700</v>
      </c>
      <c r="B124" s="119" t="n">
        <f aca="false">+B$88</f>
        <v>43266</v>
      </c>
      <c r="C124" s="133" t="s">
        <v>203</v>
      </c>
      <c r="D124" s="133" t="n">
        <v>19280</v>
      </c>
      <c r="E124" s="133" t="n">
        <v>0</v>
      </c>
      <c r="F124" s="133" t="n">
        <v>1</v>
      </c>
      <c r="G124" s="133" t="n">
        <v>0</v>
      </c>
      <c r="H124" s="133"/>
      <c r="I124" s="133"/>
      <c r="J124" s="133"/>
      <c r="K124" s="133"/>
      <c r="L124" s="133"/>
      <c r="M124" s="133"/>
      <c r="N124" s="133" t="n">
        <v>1</v>
      </c>
      <c r="O124" s="133"/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06200700</v>
      </c>
      <c r="B125" s="119" t="n">
        <f aca="false">+B$88</f>
        <v>43266</v>
      </c>
      <c r="C125" s="133" t="s">
        <v>204</v>
      </c>
      <c r="D125" s="133" t="n">
        <v>1009</v>
      </c>
      <c r="E125" s="133" t="n">
        <v>1</v>
      </c>
      <c r="F125" s="133" t="n">
        <v>0</v>
      </c>
      <c r="G125" s="133" t="n">
        <v>0</v>
      </c>
      <c r="H125" s="133" t="n">
        <v>1</v>
      </c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3.8" hidden="false" customHeight="false" outlineLevel="0" collapsed="false">
      <c r="A126" s="118" t="str">
        <f aca="false">+A$88</f>
        <v>06200700</v>
      </c>
      <c r="B126" s="119" t="n">
        <f aca="false">+B$88</f>
        <v>43266</v>
      </c>
      <c r="C126" s="133" t="s">
        <v>205</v>
      </c>
      <c r="D126" s="133" t="n">
        <v>1054</v>
      </c>
      <c r="E126" s="133" t="n">
        <v>4</v>
      </c>
      <c r="F126" s="133" t="n">
        <v>0</v>
      </c>
      <c r="G126" s="133" t="n">
        <v>0</v>
      </c>
      <c r="H126" s="133"/>
      <c r="I126" s="133" t="n">
        <v>3</v>
      </c>
      <c r="J126" s="133" t="n">
        <v>1</v>
      </c>
      <c r="K126" s="133"/>
      <c r="L126" s="133"/>
      <c r="M126" s="133"/>
      <c r="N126" s="133"/>
      <c r="O126" s="133"/>
      <c r="P126" s="133"/>
      <c r="Q126" s="133"/>
      <c r="R126" s="133"/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06200700</v>
      </c>
      <c r="B127" s="119" t="n">
        <f aca="false">+B$88</f>
        <v>43266</v>
      </c>
      <c r="C127" s="133" t="s">
        <v>206</v>
      </c>
      <c r="D127" s="133" t="n">
        <v>1055</v>
      </c>
      <c r="E127" s="133" t="n">
        <v>38</v>
      </c>
      <c r="F127" s="133" t="n">
        <v>4</v>
      </c>
      <c r="G127" s="133" t="n">
        <v>0</v>
      </c>
      <c r="H127" s="133"/>
      <c r="I127" s="133" t="n">
        <v>1</v>
      </c>
      <c r="J127" s="133" t="n">
        <v>3</v>
      </c>
      <c r="K127" s="133" t="n">
        <v>34</v>
      </c>
      <c r="L127" s="133" t="n">
        <v>2</v>
      </c>
      <c r="M127" s="133" t="n">
        <v>2</v>
      </c>
      <c r="N127" s="133"/>
      <c r="O127" s="133"/>
      <c r="P127" s="133"/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06200700</v>
      </c>
      <c r="B128" s="119" t="n">
        <f aca="false">+B$88</f>
        <v>43266</v>
      </c>
      <c r="C128" s="133" t="s">
        <v>207</v>
      </c>
      <c r="D128" s="133" t="n">
        <v>933</v>
      </c>
      <c r="E128" s="133" t="n">
        <v>25</v>
      </c>
      <c r="F128" s="133" t="n">
        <v>5</v>
      </c>
      <c r="G128" s="133" t="n">
        <v>10</v>
      </c>
      <c r="H128" s="133"/>
      <c r="I128" s="133" t="n">
        <v>1</v>
      </c>
      <c r="J128" s="133" t="n">
        <v>23</v>
      </c>
      <c r="K128" s="133" t="n">
        <v>1</v>
      </c>
      <c r="L128" s="133"/>
      <c r="M128" s="133" t="n">
        <v>5</v>
      </c>
      <c r="N128" s="133"/>
      <c r="O128" s="133"/>
      <c r="P128" s="133"/>
      <c r="Q128" s="133" t="n">
        <v>2</v>
      </c>
      <c r="R128" s="133" t="n">
        <v>8</v>
      </c>
      <c r="S128" s="133"/>
      <c r="T128" s="68"/>
      <c r="U128" s="68"/>
    </row>
    <row r="129" customFormat="false" ht="13.8" hidden="false" customHeight="false" outlineLevel="0" collapsed="false">
      <c r="A129" s="118" t="str">
        <f aca="false">+A$88</f>
        <v>06200700</v>
      </c>
      <c r="B129" s="119" t="n">
        <f aca="false">+B$88</f>
        <v>43266</v>
      </c>
      <c r="C129" s="133" t="s">
        <v>208</v>
      </c>
      <c r="D129" s="133" t="n">
        <v>3111</v>
      </c>
      <c r="E129" s="133" t="n">
        <v>1</v>
      </c>
      <c r="F129" s="133" t="n">
        <v>0</v>
      </c>
      <c r="G129" s="133" t="n">
        <v>0</v>
      </c>
      <c r="H129" s="133"/>
      <c r="I129" s="133" t="n">
        <v>1</v>
      </c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8"/>
      <c r="U129" s="68"/>
    </row>
    <row r="130" customFormat="false" ht="13.8" hidden="false" customHeight="false" outlineLevel="0" collapsed="false">
      <c r="A130" s="118" t="str">
        <f aca="false">+A$88</f>
        <v>06200700</v>
      </c>
      <c r="B130" s="119" t="n">
        <f aca="false">+B$88</f>
        <v>43266</v>
      </c>
      <c r="C130" s="133" t="s">
        <v>209</v>
      </c>
      <c r="D130" s="133" t="n">
        <v>906</v>
      </c>
      <c r="E130" s="133" t="n">
        <v>4</v>
      </c>
      <c r="F130" s="133" t="n">
        <v>9</v>
      </c>
      <c r="G130" s="133" t="n">
        <v>7</v>
      </c>
      <c r="H130" s="133" t="n">
        <v>1</v>
      </c>
      <c r="I130" s="133"/>
      <c r="J130" s="133" t="n">
        <v>2</v>
      </c>
      <c r="K130" s="133" t="n">
        <v>1</v>
      </c>
      <c r="L130" s="133" t="n">
        <v>6</v>
      </c>
      <c r="M130" s="133"/>
      <c r="N130" s="133" t="n">
        <v>3</v>
      </c>
      <c r="O130" s="133"/>
      <c r="P130" s="133" t="n">
        <v>1</v>
      </c>
      <c r="Q130" s="133" t="n">
        <v>3</v>
      </c>
      <c r="R130" s="133"/>
      <c r="S130" s="133" t="n">
        <v>3</v>
      </c>
      <c r="T130" s="68"/>
      <c r="U130" s="68"/>
    </row>
    <row r="131" customFormat="false" ht="13.8" hidden="false" customHeight="false" outlineLevel="0" collapsed="false">
      <c r="A131" s="118" t="str">
        <f aca="false">+A$88</f>
        <v>06200700</v>
      </c>
      <c r="B131" s="119" t="n">
        <f aca="false">+B$88</f>
        <v>43266</v>
      </c>
      <c r="C131" s="133" t="s">
        <v>210</v>
      </c>
      <c r="D131" s="133" t="n">
        <v>1076</v>
      </c>
      <c r="E131" s="133" t="n">
        <v>1</v>
      </c>
      <c r="F131" s="133" t="n">
        <v>0</v>
      </c>
      <c r="G131" s="133" t="n">
        <v>0</v>
      </c>
      <c r="H131" s="133"/>
      <c r="I131" s="133"/>
      <c r="J131" s="133"/>
      <c r="K131" s="133" t="n">
        <v>1</v>
      </c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5.8" hidden="false" customHeight="false" outlineLevel="0" collapsed="false">
      <c r="A132" s="118" t="str">
        <f aca="false">+A$88</f>
        <v>06200700</v>
      </c>
      <c r="B132" s="119" t="n">
        <f aca="false">+B$88</f>
        <v>43266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06200700</v>
      </c>
      <c r="B133" s="119" t="n">
        <f aca="false">+B$88</f>
        <v>43266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06200700</v>
      </c>
      <c r="B134" s="119" t="n">
        <f aca="false">+B$88</f>
        <v>43266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06200700</v>
      </c>
      <c r="B135" s="119" t="n">
        <f aca="false">+B$88</f>
        <v>43266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06200700</v>
      </c>
      <c r="B136" s="119" t="n">
        <f aca="false">+B$88</f>
        <v>43266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06200700</v>
      </c>
      <c r="B137" s="119" t="n">
        <f aca="false">+B$88</f>
        <v>43266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06200700</v>
      </c>
      <c r="B138" s="119" t="n">
        <f aca="false">+B$88</f>
        <v>43266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06200700</v>
      </c>
      <c r="B139" s="119" t="n">
        <f aca="false">+B$88</f>
        <v>43266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06200700</v>
      </c>
      <c r="B140" s="119" t="n">
        <f aca="false">+B$88</f>
        <v>43266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06200700</v>
      </c>
      <c r="B141" s="119" t="n">
        <f aca="false">+B$88</f>
        <v>43266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06200700</v>
      </c>
      <c r="B142" s="119" t="n">
        <f aca="false">+B$88</f>
        <v>43266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06200700</v>
      </c>
      <c r="B143" s="119" t="n">
        <f aca="false">+B$88</f>
        <v>43266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06200700</v>
      </c>
      <c r="B144" s="119" t="n">
        <f aca="false">+B$88</f>
        <v>43266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06200700</v>
      </c>
      <c r="B145" s="119" t="n">
        <f aca="false">+B$88</f>
        <v>43266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06200700</v>
      </c>
      <c r="B146" s="119" t="n">
        <f aca="false">+B$88</f>
        <v>43266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06200700</v>
      </c>
      <c r="B147" s="119" t="n">
        <f aca="false">+B$88</f>
        <v>43266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06200700</v>
      </c>
      <c r="B148" s="119" t="n">
        <f aca="false">+B$88</f>
        <v>43266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06200700</v>
      </c>
      <c r="B149" s="119" t="n">
        <f aca="false">+B$88</f>
        <v>43266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06200700</v>
      </c>
      <c r="B150" s="119" t="n">
        <f aca="false">+B$88</f>
        <v>43266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06200700</v>
      </c>
      <c r="B151" s="119" t="n">
        <f aca="false">+B$88</f>
        <v>43266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06200700</v>
      </c>
      <c r="B152" s="119" t="n">
        <f aca="false">+B$88</f>
        <v>43266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06200700</v>
      </c>
      <c r="B153" s="119" t="n">
        <f aca="false">+B$88</f>
        <v>43266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06200700</v>
      </c>
      <c r="B154" s="119" t="n">
        <f aca="false">+B$88</f>
        <v>43266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06200700</v>
      </c>
      <c r="B155" s="119" t="n">
        <f aca="false">+B$88</f>
        <v>43266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06200700</v>
      </c>
      <c r="B156" s="119" t="n">
        <f aca="false">+B$88</f>
        <v>43266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06200700</v>
      </c>
      <c r="B157" s="119" t="n">
        <f aca="false">+B$88</f>
        <v>43266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06200700</v>
      </c>
      <c r="B158" s="119" t="n">
        <f aca="false">+B$88</f>
        <v>43266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06200700</v>
      </c>
      <c r="B159" s="119" t="n">
        <f aca="false">+B$88</f>
        <v>43266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06200700</v>
      </c>
      <c r="B160" s="119" t="n">
        <f aca="false">+B$88</f>
        <v>43266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06200700</v>
      </c>
      <c r="B161" s="119" t="n">
        <f aca="false">+B$88</f>
        <v>43266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06200700</v>
      </c>
      <c r="B162" s="119" t="n">
        <f aca="false">+B$88</f>
        <v>43266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06200700</v>
      </c>
      <c r="B163" s="119" t="n">
        <f aca="false">+B$88</f>
        <v>43266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06200700</v>
      </c>
      <c r="B164" s="119" t="n">
        <f aca="false">+B$88</f>
        <v>43266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06200700</v>
      </c>
      <c r="B165" s="119" t="n">
        <f aca="false">+B$88</f>
        <v>43266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06200700</v>
      </c>
      <c r="B166" s="119" t="n">
        <f aca="false">+B$88</f>
        <v>43266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06200700</v>
      </c>
      <c r="B167" s="119" t="n">
        <f aca="false">+B$88</f>
        <v>43266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06200700</v>
      </c>
      <c r="B168" s="119" t="n">
        <f aca="false">+B$88</f>
        <v>43266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06200700</v>
      </c>
      <c r="B169" s="119" t="n">
        <f aca="false">+B$88</f>
        <v>43266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06200700</v>
      </c>
      <c r="B170" s="119" t="n">
        <f aca="false">+B$88</f>
        <v>43266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06200700</v>
      </c>
      <c r="B171" s="119" t="n">
        <f aca="false">+B$88</f>
        <v>43266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06200700</v>
      </c>
      <c r="B172" s="119" t="n">
        <f aca="false">+B$88</f>
        <v>43266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06200700</v>
      </c>
      <c r="B173" s="119" t="n">
        <f aca="false">+B$88</f>
        <v>43266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06200700</v>
      </c>
      <c r="B174" s="119" t="n">
        <f aca="false">+B$88</f>
        <v>43266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06200700</v>
      </c>
      <c r="B175" s="119" t="n">
        <f aca="false">+B$88</f>
        <v>43266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06200700</v>
      </c>
      <c r="B176" s="119" t="n">
        <f aca="false">+B$88</f>
        <v>43266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06200700</v>
      </c>
      <c r="B177" s="119" t="n">
        <f aca="false">+B$88</f>
        <v>43266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06200700</v>
      </c>
      <c r="B178" s="119" t="n">
        <f aca="false">+B$88</f>
        <v>43266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06200700</v>
      </c>
      <c r="B179" s="119" t="n">
        <f aca="false">+B$88</f>
        <v>43266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06200700</v>
      </c>
      <c r="B180" s="119" t="n">
        <f aca="false">+B$88</f>
        <v>43266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06200700</v>
      </c>
      <c r="B181" s="119" t="n">
        <f aca="false">+B$88</f>
        <v>43266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06200700</v>
      </c>
      <c r="B182" s="119" t="n">
        <f aca="false">+B$88</f>
        <v>43266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06200700</v>
      </c>
      <c r="B183" s="119" t="n">
        <f aca="false">+B$88</f>
        <v>43266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06200700</v>
      </c>
      <c r="B184" s="119" t="n">
        <f aca="false">+B$88</f>
        <v>43266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06200700</v>
      </c>
      <c r="B185" s="119" t="n">
        <f aca="false">+B$88</f>
        <v>43266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06200700</v>
      </c>
      <c r="B186" s="119" t="n">
        <f aca="false">+B$88</f>
        <v>43266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06200700</v>
      </c>
      <c r="B187" s="119" t="n">
        <f aca="false">+B$88</f>
        <v>43266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06200700</v>
      </c>
      <c r="B188" s="119" t="n">
        <f aca="false">+B$88</f>
        <v>43266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06200700</v>
      </c>
      <c r="B189" s="119" t="n">
        <f aca="false">+B$88</f>
        <v>43266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06200700</v>
      </c>
      <c r="B190" s="119" t="n">
        <f aca="false">+B$88</f>
        <v>43266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06200700</v>
      </c>
      <c r="B191" s="119" t="n">
        <f aca="false">+B$88</f>
        <v>43266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06200700</v>
      </c>
      <c r="B192" s="119" t="n">
        <f aca="false">+B$88</f>
        <v>43266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06200700</v>
      </c>
      <c r="B193" s="119" t="n">
        <f aca="false">+B$88</f>
        <v>43266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06200700</v>
      </c>
      <c r="B194" s="119" t="n">
        <f aca="false">+B$88</f>
        <v>43266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06200700</v>
      </c>
      <c r="B195" s="119" t="n">
        <f aca="false">+B$88</f>
        <v>43266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06200700</v>
      </c>
      <c r="B196" s="119" t="n">
        <f aca="false">+B$88</f>
        <v>43266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06200700</v>
      </c>
      <c r="B197" s="119" t="n">
        <f aca="false">+B$88</f>
        <v>43266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06200700</v>
      </c>
      <c r="B198" s="119" t="n">
        <f aca="false">+B$88</f>
        <v>43266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06200700</v>
      </c>
      <c r="B199" s="119" t="n">
        <f aca="false">+B$88</f>
        <v>43266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06200700</v>
      </c>
      <c r="B200" s="119" t="n">
        <f aca="false">+B$88</f>
        <v>43266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06200700</v>
      </c>
      <c r="B201" s="119" t="n">
        <f aca="false">+B$88</f>
        <v>43266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06200700</v>
      </c>
      <c r="B202" s="119" t="n">
        <f aca="false">+B$88</f>
        <v>43266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06200700</v>
      </c>
      <c r="B203" s="119" t="n">
        <f aca="false">+B$88</f>
        <v>43266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06200700</v>
      </c>
      <c r="B204" s="119" t="n">
        <f aca="false">+B$88</f>
        <v>43266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06200700</v>
      </c>
      <c r="B205" s="119" t="n">
        <f aca="false">+B$88</f>
        <v>43266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06200700</v>
      </c>
      <c r="B206" s="119" t="n">
        <f aca="false">+B$88</f>
        <v>43266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06200700</v>
      </c>
      <c r="B207" s="119" t="n">
        <f aca="false">+B$88</f>
        <v>43266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06200700</v>
      </c>
      <c r="B208" s="119" t="n">
        <f aca="false">+B$88</f>
        <v>43266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06200700</v>
      </c>
      <c r="B209" s="119" t="n">
        <f aca="false">+B$88</f>
        <v>43266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06200700</v>
      </c>
      <c r="B210" s="119" t="n">
        <f aca="false">+B$88</f>
        <v>43266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06200700</v>
      </c>
      <c r="B211" s="119" t="n">
        <f aca="false">+B$88</f>
        <v>43266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06200700</v>
      </c>
      <c r="B212" s="119" t="n">
        <f aca="false">+B$88</f>
        <v>43266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06200700</v>
      </c>
      <c r="B213" s="119" t="n">
        <f aca="false">+B$88</f>
        <v>43266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06200700</v>
      </c>
      <c r="B214" s="119" t="n">
        <f aca="false">+B$88</f>
        <v>43266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06200700</v>
      </c>
      <c r="B215" s="119" t="n">
        <f aca="false">+B$88</f>
        <v>43266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06200700</v>
      </c>
      <c r="B216" s="119" t="n">
        <f aca="false">+B$88</f>
        <v>43266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06200700</v>
      </c>
      <c r="B217" s="119" t="n">
        <f aca="false">+B$88</f>
        <v>43266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06200700</v>
      </c>
      <c r="B218" s="119" t="n">
        <f aca="false">+B$88</f>
        <v>43266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06200700</v>
      </c>
      <c r="B219" s="119" t="n">
        <f aca="false">+B$88</f>
        <v>43266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06200700</v>
      </c>
      <c r="B220" s="119" t="n">
        <f aca="false">+B$88</f>
        <v>43266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06200700</v>
      </c>
      <c r="B221" s="119" t="n">
        <f aca="false">+B$88</f>
        <v>43266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06200700</v>
      </c>
      <c r="B222" s="119" t="n">
        <f aca="false">+B$88</f>
        <v>43266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06200700</v>
      </c>
      <c r="B223" s="119" t="n">
        <f aca="false">+B$88</f>
        <v>43266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06200700</v>
      </c>
      <c r="B224" s="119" t="n">
        <f aca="false">+B$88</f>
        <v>43266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06200700</v>
      </c>
      <c r="B225" s="119" t="n">
        <f aca="false">+B$88</f>
        <v>43266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06200700</v>
      </c>
      <c r="B226" s="119" t="n">
        <f aca="false">+B$88</f>
        <v>43266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06200700</v>
      </c>
      <c r="B227" s="119" t="n">
        <f aca="false">+B$88</f>
        <v>43266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06200700</v>
      </c>
      <c r="B228" s="119" t="n">
        <f aca="false">+B$88</f>
        <v>43266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06200700</v>
      </c>
      <c r="B229" s="119" t="n">
        <f aca="false">+B$88</f>
        <v>43266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06200700</v>
      </c>
      <c r="B230" s="119" t="n">
        <f aca="false">+B$88</f>
        <v>43266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06200700</v>
      </c>
      <c r="B231" s="119" t="n">
        <f aca="false">+B$88</f>
        <v>43266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06200700</v>
      </c>
      <c r="B232" s="119" t="n">
        <f aca="false">+B$88</f>
        <v>43266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06200700</v>
      </c>
      <c r="B233" s="119" t="n">
        <f aca="false">+B$88</f>
        <v>43266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06200700</v>
      </c>
      <c r="B234" s="119" t="n">
        <f aca="false">+B$88</f>
        <v>43266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06200700</v>
      </c>
      <c r="B235" s="119" t="n">
        <f aca="false">+B$88</f>
        <v>43266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06200700</v>
      </c>
      <c r="B236" s="119" t="n">
        <f aca="false">+B$88</f>
        <v>43266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06200700</v>
      </c>
      <c r="B237" s="119" t="n">
        <f aca="false">+B$88</f>
        <v>43266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06200700</v>
      </c>
      <c r="B238" s="119" t="n">
        <f aca="false">+B$88</f>
        <v>43266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06200700</v>
      </c>
      <c r="B239" s="119" t="n">
        <f aca="false">+B$88</f>
        <v>43266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06200700</v>
      </c>
      <c r="B240" s="119" t="n">
        <f aca="false">+B$88</f>
        <v>43266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06200700</v>
      </c>
      <c r="B241" s="119" t="n">
        <f aca="false">+B$88</f>
        <v>43266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06200700</v>
      </c>
      <c r="B242" s="119" t="n">
        <f aca="false">+B$88</f>
        <v>43266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06200700</v>
      </c>
      <c r="B243" s="119" t="n">
        <f aca="false">+B$88</f>
        <v>43266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2018-11-12T14:35:14Z</dcterms:created>
  <dc:creator/>
  <dc:description/>
  <dc:language>fr-FR</dc:language>
  <cp:lastModifiedBy/>
  <dcterms:modified xsi:type="dcterms:W3CDTF">2020-04-15T17:46:31Z</dcterms:modified>
  <cp:revision>4</cp:revision>
  <dc:subject/>
  <dc:title/>
</cp:coreProperties>
</file>