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BRESA\18017_BRESA_exports\"/>
    </mc:Choice>
  </mc:AlternateContent>
  <xr:revisionPtr revIDLastSave="0" documentId="13_ncr:1_{44FC562D-E09E-4836-ABAC-E62565D0F7AC}" xr6:coauthVersionLast="40" xr6:coauthVersionMax="40" xr10:uidLastSave="{00000000-0000-0000-0000-000000000000}"/>
  <bookViews>
    <workbookView xWindow="0" yWindow="0" windowWidth="24000" windowHeight="8925" xr2:uid="{2519D943-43FE-48AC-A27A-B238399E82D0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<sst xmlns="http://schemas.openxmlformats.org/spreadsheetml/2006/main" count="816" uniqueCount="336">
  <si>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</si>
  <si>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</si>
  <si>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</si>
  <si>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</si>
  <si>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</si>
  <si>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</si>
  <si>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</si>
  <si>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</si>
  <si>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</si>
  <si>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</si>
  <si>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</si>
  <si>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</si>
  <si>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</si>
  <si>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</si>
  <si>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</si>
  <si>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</si>
  <si>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</si>
  <si>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</si>
  <si>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</si>
  <si>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</si>
  <si>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</si>
  <si>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</si>
  <si>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</si>
  <si>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</si>
  <si>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</si>
  <si>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</si>
  <si>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</si>
  <si>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</si>
  <si>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</si>
  <si>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</si>
  <si>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</si>
  <si>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</si>
  <si>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</si>
  <si>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</si>
  <si>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</si>
  <si>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</si>
  <si>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</si>
  <si>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</si>
  <si>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</si>
  <si>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</si>
  <si>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</si>
  <si>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</si>
  <si>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</si>
  <si>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</si>
  <si>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</si>
  <si>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</si>
  <si>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</si>
  <si>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</si>
  <si>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</si>
  <si>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</si>
  <si>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</si>
  <si>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</si>
  <si>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</si>
  <si>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</si>
  <si>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</si>
  <si>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06205060</t>
  </si>
  <si>
    <t>BRESQUE</t>
  </si>
  <si>
    <t>BRESQUE A SALERNES</t>
  </si>
  <si>
    <t xml:space="preserve"> SALERNES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</si>
  <si>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</si>
  <si>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</si>
  <si>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</si>
  <si>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</si>
  <si>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</si>
  <si>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</si>
  <si>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</si>
  <si>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</si>
  <si>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</si>
  <si>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</si>
  <si>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</si>
  <si>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</si>
  <si>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</si>
  <si>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</si>
  <si>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</si>
  <si>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</si>
  <si>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</si>
  <si>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</si>
  <si>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</si>
  <si>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</si>
  <si>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</si>
  <si>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</si>
  <si>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</si>
  <si>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</si>
  <si>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</si>
  <si>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</si>
  <si>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</si>
  <si>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</si>
  <si>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</si>
  <si>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</si>
  <si>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</si>
  <si>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</si>
  <si>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</si>
  <si>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</si>
  <si>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</si>
  <si>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</si>
  <si>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</si>
  <si>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</si>
  <si>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</si>
  <si>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</si>
  <si>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</si>
  <si>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</si>
  <si>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</si>
  <si>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</si>
  <si>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</si>
  <si>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</si>
  <si>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</si>
  <si>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</si>
  <si>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</si>
  <si>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</si>
  <si>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</si>
  <si>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</si>
  <si>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</si>
  <si>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</si>
  <si>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</si>
  <si>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</si>
  <si>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</si>
  <si>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</si>
  <si>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</si>
  <si>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</si>
  <si>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</si>
  <si>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</si>
  <si>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</si>
  <si>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</si>
  <si>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</si>
  <si>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</si>
  <si>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</si>
  <si>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</si>
  <si>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</si>
  <si>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</si>
  <si>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</si>
  <si>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</si>
  <si>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</si>
  <si>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</si>
  <si>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</si>
  <si>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</si>
  <si>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</si>
  <si>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</si>
  <si>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</si>
  <si>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</si>
  <si>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</si>
  <si>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</si>
  <si>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</si>
  <si>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</si>
  <si>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</si>
  <si>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</si>
  <si>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</si>
  <si>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</si>
  <si>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</si>
  <si>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algues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</si>
  <si>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</si>
  <si>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</si>
  <si>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</si>
  <si>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</si>
  <si>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</si>
  <si>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</si>
  <si>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</si>
  <si>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</si>
  <si>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</si>
  <si>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</si>
  <si>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</si>
  <si>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</si>
  <si>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</si>
  <si>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</si>
  <si>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</si>
  <si>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</si>
  <si>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</si>
  <si>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</si>
  <si>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</si>
  <si>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</si>
  <si>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</si>
  <si>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</si>
  <si>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</si>
  <si>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Perla</t>
  </si>
  <si>
    <t>164</t>
  </si>
  <si>
    <t>Glossosomatidae</t>
  </si>
  <si>
    <t>189</t>
  </si>
  <si>
    <t>Goeridae</t>
  </si>
  <si>
    <t>286</t>
  </si>
  <si>
    <t>Hydropsychidae</t>
  </si>
  <si>
    <t>211</t>
  </si>
  <si>
    <t>Hydropsyche</t>
  </si>
  <si>
    <t>212</t>
  </si>
  <si>
    <t>Hydroptila</t>
  </si>
  <si>
    <t>200</t>
  </si>
  <si>
    <t>sF. Limnephilinae</t>
  </si>
  <si>
    <t>3163</t>
  </si>
  <si>
    <t>Philopotamidae</t>
  </si>
  <si>
    <t>206</t>
  </si>
  <si>
    <t>Wormaldia</t>
  </si>
  <si>
    <t>210</t>
  </si>
  <si>
    <t>Polycentropus</t>
  </si>
  <si>
    <t>231</t>
  </si>
  <si>
    <t>Psychomyia</t>
  </si>
  <si>
    <t>239</t>
  </si>
  <si>
    <t>Rhyacophila</t>
  </si>
  <si>
    <t>183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</si>
  <si>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</si>
  <si>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</si>
  <si>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</si>
  <si>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</si>
  <si>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</si>
  <si>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</si>
  <si>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</si>
  <si>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</si>
  <si>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</si>
  <si>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</si>
  <si>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</si>
  <si>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</si>
  <si>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</si>
  <si>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</si>
  <si>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Heptagenia sl.</t>
  </si>
  <si>
    <t>443</t>
  </si>
  <si>
    <t>Micronecta</t>
  </si>
  <si>
    <t>719</t>
  </si>
  <si>
    <t>Elmis</t>
  </si>
  <si>
    <t>618</t>
  </si>
  <si>
    <t>Esolus</t>
  </si>
  <si>
    <t>619</t>
  </si>
  <si>
    <t>Riolus</t>
  </si>
  <si>
    <t>625</t>
  </si>
  <si>
    <t>Hydrocyphon</t>
  </si>
  <si>
    <t>637</t>
  </si>
  <si>
    <t>Ceratopogonidae</t>
  </si>
  <si>
    <t>819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</si>
  <si>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</si>
  <si>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</si>
  <si>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</si>
  <si>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</si>
  <si>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</si>
  <si>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</si>
  <si>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</si>
  <si>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</si>
  <si>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Calopteryx</t>
  </si>
  <si>
    <t>650</t>
  </si>
  <si>
    <t>Gomphidae</t>
  </si>
  <si>
    <t>678</t>
  </si>
  <si>
    <t>MALACOSTRACES</t>
  </si>
  <si>
    <t>3270</t>
  </si>
  <si>
    <t>Pacifastacus</t>
  </si>
  <si>
    <t>872</t>
  </si>
  <si>
    <t>Gammarus</t>
  </si>
  <si>
    <t>892</t>
  </si>
  <si>
    <t>HYDRACARIENS = Hydracarina</t>
  </si>
  <si>
    <t>906</t>
  </si>
  <si>
    <t>présence</t>
  </si>
  <si>
    <t>Pisidium</t>
  </si>
  <si>
    <t>1043</t>
  </si>
  <si>
    <t>Ancylus</t>
  </si>
  <si>
    <t>1028</t>
  </si>
  <si>
    <t>Potamopyrgus</t>
  </si>
  <si>
    <t>978</t>
  </si>
  <si>
    <t>OLIGOCHAETA</t>
  </si>
  <si>
    <t>933</t>
  </si>
  <si>
    <t>Dugesiidae</t>
  </si>
  <si>
    <t>1055</t>
  </si>
  <si>
    <t>HYDROZOA</t>
  </si>
  <si>
    <t>3168</t>
  </si>
  <si>
    <t>18690155900069</t>
  </si>
  <si>
    <t>AERMC</t>
  </si>
  <si>
    <t>BRESA_2018-06-06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</si>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</sst>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60CC98CF-95F7-46D9-A58D-4C03D2FD1B49}"/>
    <cellStyle name="Normal_résultats" xfId="1" xr:uid="{26A3AA9D-5B37-4D4E-939E-F99F638932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71F1-F56F-4848-B8C9-F0903B759F6E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260</v>
      </c>
      <c r="B1" s="168"/>
      <c r="C1" s="169"/>
      <c r="D1" s="169"/>
      <c r="E1" s="169"/>
      <c r="F1" s="169"/>
      <c r="G1" s="169"/>
      <c r="H1" s="169"/>
      <c r="I1" s="170" t="s">
        <v>261</v>
      </c>
      <c r="J1" s="171" t="s">
        <v>260</v>
      </c>
      <c r="K1" s="172"/>
      <c r="L1" s="169"/>
      <c r="M1" s="169"/>
      <c r="N1" s="169"/>
      <c r="O1" s="169"/>
      <c r="P1" s="173"/>
      <c r="Q1" s="174"/>
      <c r="R1" s="170" t="s">
        <v>262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68</v>
      </c>
      <c r="B5" s="186" t="s">
        <v>15</v>
      </c>
      <c r="C5" s="186" t="s">
        <v>263</v>
      </c>
      <c r="D5" s="187" t="s">
        <v>21</v>
      </c>
      <c r="E5" s="186" t="s">
        <v>264</v>
      </c>
      <c r="F5" s="188" t="s">
        <v>265</v>
      </c>
      <c r="G5" s="186" t="s">
        <v>266</v>
      </c>
      <c r="H5" s="188" t="s">
        <v>267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6205060</v>
      </c>
      <c r="B6" s="196" t="s">
        <v>56</v>
      </c>
      <c r="C6" s="196" t="s">
        <v>57</v>
      </c>
      <c r="D6" s="197">
        <v>43257</v>
      </c>
      <c r="E6" s="198">
        <v>962795.66346309579</v>
      </c>
      <c r="F6" s="198">
        <v>6276222.4787910543</v>
      </c>
      <c r="G6" s="198">
        <v>962705.30043804087</v>
      </c>
      <c r="H6" s="199">
        <v>6276176.4859916465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67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82</v>
      </c>
      <c r="K8" s="218" t="s">
        <v>268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268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269</v>
      </c>
      <c r="F10" s="226"/>
      <c r="G10" s="227"/>
      <c r="H10" s="184"/>
      <c r="I10" s="184"/>
      <c r="J10" s="221" t="s">
        <v>270</v>
      </c>
      <c r="K10" s="222" t="s">
        <v>271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272</v>
      </c>
      <c r="C12" s="232">
        <v>11.7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273</v>
      </c>
      <c r="C13" s="235">
        <v>140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274</v>
      </c>
      <c r="C14" s="235">
        <v>6.8400000000000007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275</v>
      </c>
      <c r="C15" s="240">
        <f>C13*C14</f>
        <v>957.60000000000014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276</v>
      </c>
      <c r="C16" s="249">
        <f>+C15*0.05</f>
        <v>47.88000000000001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78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277</v>
      </c>
      <c r="K18" s="256" t="s">
        <v>82</v>
      </c>
      <c r="L18" s="257" t="s">
        <v>115</v>
      </c>
      <c r="M18" s="257" t="s">
        <v>270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91</v>
      </c>
      <c r="L19" s="253" t="s">
        <v>123</v>
      </c>
      <c r="M19" s="253" t="s">
        <v>145</v>
      </c>
      <c r="N19" s="260">
        <v>25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94</v>
      </c>
      <c r="L20" s="253" t="s">
        <v>128</v>
      </c>
      <c r="M20" s="253" t="s">
        <v>145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99</v>
      </c>
      <c r="L21" s="253" t="s">
        <v>133</v>
      </c>
      <c r="M21" s="253" t="s">
        <v>145</v>
      </c>
      <c r="N21" s="260">
        <v>30</v>
      </c>
      <c r="O21" s="260"/>
      <c r="P21" s="260"/>
      <c r="Q21" s="260"/>
      <c r="R21" s="261"/>
      <c r="S21" s="173"/>
    </row>
    <row r="22" spans="1:19" ht="14.25" customHeight="1">
      <c r="A22" s="207" t="s">
        <v>67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103</v>
      </c>
      <c r="L22" s="253" t="s">
        <v>128</v>
      </c>
      <c r="M22" s="253" t="s">
        <v>145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68</v>
      </c>
      <c r="B23" s="265"/>
      <c r="C23" s="218" t="s">
        <v>278</v>
      </c>
      <c r="D23" s="218"/>
      <c r="E23" s="218"/>
      <c r="F23" s="266"/>
      <c r="J23" s="262" t="s">
        <v>150</v>
      </c>
      <c r="K23" s="253" t="s">
        <v>96</v>
      </c>
      <c r="L23" s="253" t="s">
        <v>128</v>
      </c>
      <c r="M23" s="253" t="s">
        <v>151</v>
      </c>
      <c r="N23" s="260">
        <v>25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133</v>
      </c>
      <c r="M24" s="253" t="s">
        <v>151</v>
      </c>
      <c r="N24" s="260">
        <v>30</v>
      </c>
      <c r="O24" s="260"/>
      <c r="P24" s="260"/>
      <c r="Q24" s="260"/>
      <c r="R24" s="261"/>
      <c r="S24" s="173"/>
    </row>
    <row r="25" spans="1:19" ht="14.25" customHeight="1">
      <c r="A25" s="267" t="s">
        <v>279</v>
      </c>
      <c r="B25" s="268"/>
      <c r="C25" s="222" t="s">
        <v>72</v>
      </c>
      <c r="D25" s="222"/>
      <c r="E25" s="222"/>
      <c r="F25" s="269"/>
      <c r="J25" s="262" t="s">
        <v>153</v>
      </c>
      <c r="K25" s="253" t="s">
        <v>107</v>
      </c>
      <c r="L25" s="253" t="s">
        <v>128</v>
      </c>
      <c r="M25" s="253" t="s">
        <v>151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280</v>
      </c>
      <c r="D26" s="222"/>
      <c r="E26" s="222"/>
      <c r="F26" s="269"/>
      <c r="J26" s="262" t="s">
        <v>154</v>
      </c>
      <c r="K26" s="253" t="s">
        <v>111</v>
      </c>
      <c r="L26" s="253" t="s">
        <v>133</v>
      </c>
      <c r="M26" s="253" t="s">
        <v>151</v>
      </c>
      <c r="N26" s="260">
        <v>25</v>
      </c>
      <c r="O26" s="260"/>
      <c r="P26" s="260"/>
      <c r="Q26" s="260"/>
      <c r="R26" s="261"/>
      <c r="S26" s="173"/>
    </row>
    <row r="27" spans="1:19" ht="14.25" customHeight="1">
      <c r="A27" s="267" t="s">
        <v>264</v>
      </c>
      <c r="B27" s="268"/>
      <c r="C27" s="207" t="s">
        <v>281</v>
      </c>
      <c r="D27" s="207"/>
      <c r="E27" s="207"/>
      <c r="F27" s="269"/>
      <c r="J27" s="262" t="s">
        <v>155</v>
      </c>
      <c r="K27" s="253" t="s">
        <v>96</v>
      </c>
      <c r="L27" s="253" t="s">
        <v>138</v>
      </c>
      <c r="M27" s="253" t="s">
        <v>156</v>
      </c>
      <c r="N27" s="260">
        <v>20</v>
      </c>
      <c r="O27" s="260"/>
      <c r="P27" s="260"/>
      <c r="Q27" s="260"/>
      <c r="R27" s="261"/>
      <c r="S27" s="173"/>
    </row>
    <row r="28" spans="1:19" ht="14.25" customHeight="1">
      <c r="A28" s="267" t="s">
        <v>265</v>
      </c>
      <c r="B28" s="268"/>
      <c r="C28" s="207" t="s">
        <v>282</v>
      </c>
      <c r="D28" s="207"/>
      <c r="E28" s="207"/>
      <c r="F28" s="269"/>
      <c r="J28" s="262" t="s">
        <v>157</v>
      </c>
      <c r="K28" s="253" t="s">
        <v>96</v>
      </c>
      <c r="L28" s="253" t="s">
        <v>123</v>
      </c>
      <c r="M28" s="253" t="s">
        <v>156</v>
      </c>
      <c r="N28" s="260">
        <v>15</v>
      </c>
      <c r="O28" s="260"/>
      <c r="P28" s="260"/>
      <c r="Q28" s="260"/>
      <c r="R28" s="261"/>
      <c r="S28" s="173"/>
    </row>
    <row r="29" spans="1:19" ht="14.25" customHeight="1">
      <c r="A29" s="267" t="s">
        <v>266</v>
      </c>
      <c r="B29" s="268"/>
      <c r="C29" s="207" t="s">
        <v>283</v>
      </c>
      <c r="D29" s="207"/>
      <c r="E29" s="207"/>
      <c r="F29" s="269"/>
      <c r="J29" s="262" t="s">
        <v>158</v>
      </c>
      <c r="K29" s="253" t="s">
        <v>96</v>
      </c>
      <c r="L29" s="253" t="s">
        <v>128</v>
      </c>
      <c r="M29" s="253" t="s">
        <v>156</v>
      </c>
      <c r="N29" s="260">
        <v>30</v>
      </c>
      <c r="O29" s="260"/>
      <c r="P29" s="260"/>
      <c r="Q29" s="260"/>
      <c r="R29" s="261"/>
    </row>
    <row r="30" spans="1:19" ht="14.25" customHeight="1">
      <c r="A30" s="267" t="s">
        <v>267</v>
      </c>
      <c r="B30" s="268"/>
      <c r="C30" s="207" t="s">
        <v>284</v>
      </c>
      <c r="D30" s="207"/>
      <c r="E30" s="207"/>
      <c r="F30" s="269"/>
      <c r="J30" s="270" t="s">
        <v>159</v>
      </c>
      <c r="K30" s="271" t="s">
        <v>96</v>
      </c>
      <c r="L30" s="271" t="s">
        <v>133</v>
      </c>
      <c r="M30" s="271" t="s">
        <v>156</v>
      </c>
      <c r="N30" s="272">
        <v>40</v>
      </c>
      <c r="O30" s="272"/>
      <c r="P30" s="272"/>
      <c r="Q30" s="272"/>
      <c r="R30" s="273"/>
    </row>
    <row r="31" spans="1:19" ht="14.25" customHeight="1">
      <c r="A31" s="267" t="s">
        <v>272</v>
      </c>
      <c r="B31" s="268"/>
      <c r="C31" s="207" t="s">
        <v>285</v>
      </c>
      <c r="D31" s="207"/>
      <c r="E31" s="211"/>
      <c r="F31" s="269"/>
    </row>
    <row r="32" spans="1:19" ht="14.25" customHeight="1">
      <c r="A32" s="267" t="s">
        <v>273</v>
      </c>
      <c r="B32" s="268"/>
      <c r="C32" s="207" t="s">
        <v>286</v>
      </c>
      <c r="D32" s="207"/>
      <c r="E32" s="222"/>
      <c r="F32" s="269"/>
      <c r="L32" s="207" t="s">
        <v>67</v>
      </c>
      <c r="M32" s="173"/>
      <c r="N32" s="176"/>
    </row>
    <row r="33" spans="1:17" ht="14.25" customHeight="1">
      <c r="A33" s="221" t="s">
        <v>274</v>
      </c>
      <c r="B33" s="274"/>
      <c r="C33" s="207" t="s">
        <v>287</v>
      </c>
      <c r="D33" s="222"/>
      <c r="E33" s="222"/>
      <c r="F33" s="269"/>
      <c r="L33" s="275" t="s">
        <v>118</v>
      </c>
      <c r="M33" s="276"/>
      <c r="N33" s="277" t="s">
        <v>83</v>
      </c>
      <c r="O33" s="277" t="s">
        <v>119</v>
      </c>
    </row>
    <row r="34" spans="1:17" ht="14.25" customHeight="1">
      <c r="A34" s="221" t="s">
        <v>275</v>
      </c>
      <c r="B34" s="274"/>
      <c r="C34" s="207" t="s">
        <v>288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276</v>
      </c>
      <c r="B35" s="274"/>
      <c r="C35" s="222" t="s">
        <v>289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290</v>
      </c>
      <c r="B36" s="274"/>
      <c r="C36" s="222" t="s">
        <v>291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292</v>
      </c>
      <c r="B37" s="284"/>
      <c r="C37" s="243" t="s">
        <v>293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260</v>
      </c>
      <c r="B41" s="172"/>
      <c r="C41" s="169"/>
      <c r="D41" s="169"/>
      <c r="E41" s="169"/>
      <c r="F41" s="169"/>
      <c r="G41" s="170" t="s">
        <v>294</v>
      </c>
      <c r="H41" s="171" t="s">
        <v>260</v>
      </c>
      <c r="I41" s="172"/>
      <c r="J41" s="169"/>
      <c r="K41" s="169"/>
      <c r="L41" s="169"/>
      <c r="M41" s="169"/>
      <c r="Q41" s="170" t="s">
        <v>295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296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83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297</v>
      </c>
      <c r="B47" s="299"/>
      <c r="C47" s="299"/>
      <c r="D47" s="299"/>
      <c r="E47" s="299"/>
      <c r="F47" s="299"/>
      <c r="G47" s="300"/>
      <c r="H47" s="301" t="s">
        <v>298</v>
      </c>
      <c r="I47" s="302" t="s">
        <v>299</v>
      </c>
      <c r="J47" s="303"/>
      <c r="K47" s="302" t="s">
        <v>300</v>
      </c>
      <c r="L47" s="303"/>
      <c r="M47" s="302" t="s">
        <v>301</v>
      </c>
      <c r="N47" s="303"/>
      <c r="O47" s="302" t="s">
        <v>302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303</v>
      </c>
      <c r="B49" s="311" t="s">
        <v>304</v>
      </c>
      <c r="C49" s="312" t="s">
        <v>83</v>
      </c>
      <c r="D49" s="313" t="s">
        <v>305</v>
      </c>
      <c r="E49" s="314" t="s">
        <v>306</v>
      </c>
      <c r="F49" s="314" t="s">
        <v>307</v>
      </c>
      <c r="G49" s="314" t="s">
        <v>308</v>
      </c>
      <c r="H49" s="315"/>
      <c r="I49" s="310" t="s">
        <v>309</v>
      </c>
      <c r="J49" s="310" t="s">
        <v>310</v>
      </c>
      <c r="K49" s="316" t="s">
        <v>309</v>
      </c>
      <c r="L49" s="317" t="s">
        <v>310</v>
      </c>
      <c r="M49" s="316" t="s">
        <v>309</v>
      </c>
      <c r="N49" s="317" t="s">
        <v>310</v>
      </c>
      <c r="O49" s="316" t="s">
        <v>309</v>
      </c>
      <c r="P49" s="317" t="s">
        <v>310</v>
      </c>
      <c r="Q49" s="318" t="s">
        <v>311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312</v>
      </c>
      <c r="B51" s="329" t="s">
        <v>312</v>
      </c>
      <c r="C51" s="330" t="s">
        <v>85</v>
      </c>
      <c r="D51" s="331">
        <v>11</v>
      </c>
      <c r="E51" s="331"/>
      <c r="F51" s="332" t="s">
        <v>86</v>
      </c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313</v>
      </c>
      <c r="B52" s="337" t="s">
        <v>314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315</v>
      </c>
      <c r="B53" s="337" t="s">
        <v>316</v>
      </c>
      <c r="C53" s="338" t="s">
        <v>91</v>
      </c>
      <c r="D53" s="339">
        <v>9</v>
      </c>
      <c r="E53" s="339">
        <v>1</v>
      </c>
      <c r="F53" s="340" t="s">
        <v>92</v>
      </c>
      <c r="G53" s="341"/>
      <c r="H53" s="324"/>
      <c r="I53" s="341"/>
      <c r="J53" s="341"/>
      <c r="K53" s="342"/>
      <c r="L53" s="343"/>
      <c r="M53" s="342"/>
      <c r="N53" s="343"/>
      <c r="O53" s="342" t="s">
        <v>144</v>
      </c>
      <c r="P53" s="343">
        <v>1</v>
      </c>
      <c r="Q53" s="341">
        <v>1</v>
      </c>
    </row>
    <row r="54" spans="1:256" ht="22.5">
      <c r="A54" s="336" t="s">
        <v>317</v>
      </c>
      <c r="B54" s="337" t="s">
        <v>318</v>
      </c>
      <c r="C54" s="344" t="s">
        <v>94</v>
      </c>
      <c r="D54" s="339">
        <v>8</v>
      </c>
      <c r="E54" s="339">
        <v>1</v>
      </c>
      <c r="F54" s="340" t="s">
        <v>92</v>
      </c>
      <c r="G54" s="341"/>
      <c r="H54" s="324"/>
      <c r="I54" s="341"/>
      <c r="J54" s="341"/>
      <c r="K54" s="342"/>
      <c r="L54" s="343">
        <v>1</v>
      </c>
      <c r="M54" s="342" t="s">
        <v>146</v>
      </c>
      <c r="N54" s="343">
        <v>3</v>
      </c>
      <c r="O54" s="342"/>
      <c r="P54" s="343">
        <v>2</v>
      </c>
      <c r="Q54" s="341">
        <v>1</v>
      </c>
    </row>
    <row r="55" spans="1:256" ht="33.75">
      <c r="A55" s="336" t="s">
        <v>319</v>
      </c>
      <c r="B55" s="337" t="s">
        <v>320</v>
      </c>
      <c r="C55" s="344" t="s">
        <v>96</v>
      </c>
      <c r="D55" s="339">
        <v>7</v>
      </c>
      <c r="E55" s="339">
        <v>72</v>
      </c>
      <c r="F55" s="340" t="s">
        <v>97</v>
      </c>
      <c r="G55" s="341"/>
      <c r="H55" s="324"/>
      <c r="I55" s="341" t="s">
        <v>155</v>
      </c>
      <c r="J55" s="341">
        <v>2</v>
      </c>
      <c r="K55" s="342" t="s">
        <v>321</v>
      </c>
      <c r="L55" s="343">
        <v>3</v>
      </c>
      <c r="M55" s="342" t="s">
        <v>322</v>
      </c>
      <c r="N55" s="343">
        <v>4</v>
      </c>
      <c r="O55" s="342" t="s">
        <v>157</v>
      </c>
      <c r="P55" s="343">
        <v>1</v>
      </c>
      <c r="Q55" s="341">
        <v>6</v>
      </c>
    </row>
    <row r="56" spans="1:256" ht="33.75">
      <c r="A56" s="336" t="s">
        <v>323</v>
      </c>
      <c r="B56" s="337" t="s">
        <v>324</v>
      </c>
      <c r="C56" s="344" t="s">
        <v>99</v>
      </c>
      <c r="D56" s="339">
        <v>6</v>
      </c>
      <c r="E56" s="339">
        <v>3</v>
      </c>
      <c r="F56" s="340" t="s">
        <v>92</v>
      </c>
      <c r="G56" s="341"/>
      <c r="H56" s="324"/>
      <c r="I56" s="341"/>
      <c r="J56" s="341">
        <v>2</v>
      </c>
      <c r="K56" s="342" t="s">
        <v>147</v>
      </c>
      <c r="L56" s="343">
        <v>4</v>
      </c>
      <c r="M56" s="342"/>
      <c r="N56" s="343">
        <v>3</v>
      </c>
      <c r="O56" s="342"/>
      <c r="P56" s="343">
        <v>1</v>
      </c>
      <c r="Q56" s="341">
        <v>1</v>
      </c>
    </row>
    <row r="57" spans="1:256" ht="22.5">
      <c r="A57" s="336" t="s">
        <v>325</v>
      </c>
      <c r="B57" s="337" t="s">
        <v>326</v>
      </c>
      <c r="C57" s="338" t="s">
        <v>101</v>
      </c>
      <c r="D57" s="339">
        <v>5</v>
      </c>
      <c r="E57" s="339"/>
      <c r="F57" s="340" t="s">
        <v>86</v>
      </c>
      <c r="G57" s="341"/>
      <c r="H57" s="324"/>
      <c r="I57" s="341"/>
      <c r="J57" s="341"/>
      <c r="K57" s="342"/>
      <c r="L57" s="343"/>
      <c r="M57" s="342"/>
      <c r="N57" s="343">
        <v>2</v>
      </c>
      <c r="O57" s="342"/>
      <c r="P57" s="343">
        <v>1</v>
      </c>
      <c r="Q57" s="341">
        <v>0</v>
      </c>
    </row>
    <row r="58" spans="1:256" ht="22.5">
      <c r="A58" s="336" t="s">
        <v>327</v>
      </c>
      <c r="B58" s="337" t="s">
        <v>328</v>
      </c>
      <c r="C58" s="338" t="s">
        <v>103</v>
      </c>
      <c r="D58" s="339">
        <v>4</v>
      </c>
      <c r="E58" s="339">
        <v>1</v>
      </c>
      <c r="F58" s="340" t="s">
        <v>92</v>
      </c>
      <c r="G58" s="341"/>
      <c r="H58" s="324"/>
      <c r="I58" s="341"/>
      <c r="J58" s="341"/>
      <c r="K58" s="342"/>
      <c r="L58" s="343"/>
      <c r="M58" s="342" t="s">
        <v>149</v>
      </c>
      <c r="N58" s="343">
        <v>2</v>
      </c>
      <c r="O58" s="342"/>
      <c r="P58" s="343">
        <v>1</v>
      </c>
      <c r="Q58" s="341">
        <v>1</v>
      </c>
    </row>
    <row r="59" spans="1:256" ht="22.5">
      <c r="A59" s="336" t="s">
        <v>329</v>
      </c>
      <c r="B59" s="337" t="s">
        <v>330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331</v>
      </c>
      <c r="B60" s="337" t="s">
        <v>332</v>
      </c>
      <c r="C60" s="338" t="s">
        <v>107</v>
      </c>
      <c r="D60" s="339">
        <v>2</v>
      </c>
      <c r="E60" s="339">
        <v>6</v>
      </c>
      <c r="F60" s="340" t="s">
        <v>97</v>
      </c>
      <c r="G60" s="341"/>
      <c r="H60" s="324"/>
      <c r="I60" s="341"/>
      <c r="J60" s="341"/>
      <c r="K60" s="342"/>
      <c r="L60" s="343"/>
      <c r="M60" s="342" t="s">
        <v>153</v>
      </c>
      <c r="N60" s="343">
        <v>2</v>
      </c>
      <c r="O60" s="342"/>
      <c r="P60" s="343">
        <v>1</v>
      </c>
      <c r="Q60" s="341">
        <v>1</v>
      </c>
    </row>
    <row r="61" spans="1:256">
      <c r="A61" s="336" t="s">
        <v>333</v>
      </c>
      <c r="B61" s="337" t="s">
        <v>333</v>
      </c>
      <c r="C61" s="338" t="s">
        <v>109</v>
      </c>
      <c r="D61" s="339">
        <v>1</v>
      </c>
      <c r="E61" s="339">
        <v>1</v>
      </c>
      <c r="F61" s="340" t="s">
        <v>92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334</v>
      </c>
      <c r="B62" s="346" t="s">
        <v>335</v>
      </c>
      <c r="C62" s="347" t="s">
        <v>111</v>
      </c>
      <c r="D62" s="348">
        <v>0</v>
      </c>
      <c r="E62" s="348">
        <v>15</v>
      </c>
      <c r="F62" s="349" t="s">
        <v>97</v>
      </c>
      <c r="G62" s="350"/>
      <c r="H62" s="324"/>
      <c r="I62" s="350"/>
      <c r="J62" s="350">
        <v>3</v>
      </c>
      <c r="K62" s="351" t="s">
        <v>154</v>
      </c>
      <c r="L62" s="352">
        <v>4</v>
      </c>
      <c r="M62" s="351"/>
      <c r="N62" s="352">
        <v>2</v>
      </c>
      <c r="O62" s="351"/>
      <c r="P62" s="352">
        <v>1</v>
      </c>
      <c r="Q62" s="350">
        <v>1</v>
      </c>
    </row>
    <row r="63" spans="1:256" ht="27.75" customHeight="1" thickBot="1">
      <c r="H63" s="353" t="s">
        <v>311</v>
      </c>
      <c r="I63" s="354">
        <v>1</v>
      </c>
      <c r="J63" s="355"/>
      <c r="K63" s="354">
        <v>4</v>
      </c>
      <c r="L63" s="355"/>
      <c r="M63" s="354">
        <v>5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9F41A16-CC25-4029-884D-1AB4A3A9ABA6}">
      <formula1>0</formula1>
      <formula2>50</formula2>
    </dataValidation>
    <dataValidation type="date" allowBlank="1" showErrorMessage="1" errorTitle="Date du prélèvement (jj/mm/aaaa)" sqref="D6:H6" xr:uid="{DF261E8E-9528-496D-BB34-704CDC035338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5BDF-F667-402F-8C07-D2650E5C40C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257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83121</v>
      </c>
      <c r="G23" s="32">
        <v>962860</v>
      </c>
      <c r="H23" s="32">
        <v>6276301</v>
      </c>
      <c r="I23" s="32">
        <v>185</v>
      </c>
      <c r="J23" s="32" t="s">
        <v>59</v>
      </c>
      <c r="K23" s="31">
        <v>962795.66346309579</v>
      </c>
      <c r="L23" s="31">
        <v>6276222.4787910543</v>
      </c>
      <c r="M23" s="31">
        <v>962705.30043804087</v>
      </c>
      <c r="N23" s="31">
        <v>6276176.4859916465</v>
      </c>
      <c r="O23" s="32">
        <v>11.7</v>
      </c>
      <c r="P23" s="32">
        <v>140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258</v>
      </c>
      <c r="B26" s="39" t="s">
        <v>259</v>
      </c>
      <c r="C26" s="40"/>
      <c r="D26" s="41">
        <v>43257</v>
      </c>
      <c r="E26" s="42" t="s">
        <v>63</v>
      </c>
      <c r="F26" s="40" t="s">
        <v>64</v>
      </c>
      <c r="G26" s="43" t="s">
        <v>65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66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67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68</v>
      </c>
      <c r="B31" s="59" t="s">
        <v>69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70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71</v>
      </c>
      <c r="B33" s="11" t="s">
        <v>72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73</v>
      </c>
      <c r="C34" s="11"/>
      <c r="D34" s="11"/>
      <c r="E34" s="63"/>
      <c r="F34" s="45"/>
      <c r="G34" s="45"/>
      <c r="H34" s="55" t="s">
        <v>67</v>
      </c>
      <c r="I34" s="64"/>
      <c r="J34" s="64"/>
      <c r="T34" s="45"/>
    </row>
    <row r="35" spans="1:256">
      <c r="A35" s="17" t="s">
        <v>74</v>
      </c>
      <c r="B35" s="25" t="s">
        <v>75</v>
      </c>
      <c r="C35" s="11"/>
      <c r="D35" s="11"/>
      <c r="E35" s="63"/>
      <c r="F35" s="45"/>
      <c r="G35" s="45"/>
      <c r="H35" s="67" t="s">
        <v>76</v>
      </c>
      <c r="I35" s="68" t="s">
        <v>77</v>
      </c>
      <c r="J35" s="15"/>
      <c r="T35" s="45"/>
    </row>
    <row r="36" spans="1:256">
      <c r="A36" s="24" t="s">
        <v>78</v>
      </c>
      <c r="B36" s="69" t="s">
        <v>79</v>
      </c>
      <c r="C36" s="70"/>
      <c r="D36" s="70"/>
      <c r="E36" s="71"/>
      <c r="F36" s="52"/>
      <c r="G36" s="52"/>
      <c r="H36" s="67" t="s">
        <v>80</v>
      </c>
      <c r="I36" s="68" t="s">
        <v>81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>
        <v>43257</v>
      </c>
      <c r="E39" s="86">
        <v>6.8400000000000007</v>
      </c>
      <c r="F39" s="87" t="s">
        <v>84</v>
      </c>
      <c r="G39" s="88" t="s">
        <v>85</v>
      </c>
      <c r="H39" s="89"/>
      <c r="I39" s="89" t="s">
        <v>86</v>
      </c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1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92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72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3</v>
      </c>
      <c r="I44" s="89" t="s">
        <v>92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 t="s">
        <v>86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92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6</v>
      </c>
      <c r="I48" s="89" t="s">
        <v>97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1</v>
      </c>
      <c r="I49" s="89" t="s">
        <v>92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15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67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82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67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83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82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>
        <v>43257</v>
      </c>
      <c r="C66" s="115" t="s">
        <v>144</v>
      </c>
      <c r="D66" s="89" t="s">
        <v>91</v>
      </c>
      <c r="E66" s="89" t="s">
        <v>123</v>
      </c>
      <c r="F66" s="89" t="s">
        <v>145</v>
      </c>
      <c r="G66" s="89">
        <v>25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>
        <v>43257</v>
      </c>
      <c r="C67" s="115" t="s">
        <v>146</v>
      </c>
      <c r="D67" s="89" t="s">
        <v>94</v>
      </c>
      <c r="E67" s="89" t="s">
        <v>128</v>
      </c>
      <c r="F67" s="89" t="s">
        <v>145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>
        <v>43257</v>
      </c>
      <c r="C68" s="115" t="s">
        <v>147</v>
      </c>
      <c r="D68" s="89" t="s">
        <v>99</v>
      </c>
      <c r="E68" s="89" t="s">
        <v>133</v>
      </c>
      <c r="F68" s="89" t="s">
        <v>145</v>
      </c>
      <c r="G68" s="92">
        <v>30</v>
      </c>
      <c r="H68" s="89"/>
      <c r="I68" s="89">
        <v>0</v>
      </c>
      <c r="J68" s="92" t="s">
        <v>148</v>
      </c>
      <c r="K68" s="89">
        <v>2</v>
      </c>
      <c r="T68" s="78"/>
    </row>
    <row r="69" spans="1:256" ht="14.25">
      <c r="A69" s="116" t="s">
        <v>55</v>
      </c>
      <c r="B69" s="117">
        <v>43257</v>
      </c>
      <c r="C69" s="115" t="s">
        <v>149</v>
      </c>
      <c r="D69" s="89" t="s">
        <v>103</v>
      </c>
      <c r="E69" s="89" t="s">
        <v>128</v>
      </c>
      <c r="F69" s="89" t="s">
        <v>145</v>
      </c>
      <c r="G69" s="92">
        <v>10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>
        <v>43257</v>
      </c>
      <c r="C70" s="115" t="s">
        <v>150</v>
      </c>
      <c r="D70" s="89" t="s">
        <v>96</v>
      </c>
      <c r="E70" s="89" t="s">
        <v>128</v>
      </c>
      <c r="F70" s="89" t="s">
        <v>151</v>
      </c>
      <c r="G70" s="92">
        <v>25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>
        <v>43257</v>
      </c>
      <c r="C71" s="115" t="s">
        <v>152</v>
      </c>
      <c r="D71" s="89" t="s">
        <v>96</v>
      </c>
      <c r="E71" s="89" t="s">
        <v>133</v>
      </c>
      <c r="F71" s="89" t="s">
        <v>151</v>
      </c>
      <c r="G71" s="92">
        <v>30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>
        <v>43257</v>
      </c>
      <c r="C72" s="115" t="s">
        <v>153</v>
      </c>
      <c r="D72" s="89" t="s">
        <v>107</v>
      </c>
      <c r="E72" s="89" t="s">
        <v>128</v>
      </c>
      <c r="F72" s="89" t="s">
        <v>151</v>
      </c>
      <c r="G72" s="92">
        <v>15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>
        <v>43257</v>
      </c>
      <c r="C73" s="115" t="s">
        <v>154</v>
      </c>
      <c r="D73" s="89" t="s">
        <v>111</v>
      </c>
      <c r="E73" s="89" t="s">
        <v>133</v>
      </c>
      <c r="F73" s="89" t="s">
        <v>151</v>
      </c>
      <c r="G73" s="92">
        <v>25</v>
      </c>
      <c r="H73" s="89"/>
      <c r="I73" s="89">
        <v>0</v>
      </c>
      <c r="J73" s="92" t="s">
        <v>148</v>
      </c>
      <c r="K73" s="89">
        <v>0</v>
      </c>
      <c r="T73" s="78"/>
    </row>
    <row r="74" spans="1:256" ht="14.25">
      <c r="A74" s="116" t="s">
        <v>55</v>
      </c>
      <c r="B74" s="117">
        <v>43257</v>
      </c>
      <c r="C74" s="115" t="s">
        <v>155</v>
      </c>
      <c r="D74" s="89" t="s">
        <v>96</v>
      </c>
      <c r="E74" s="89" t="s">
        <v>138</v>
      </c>
      <c r="F74" s="89" t="s">
        <v>156</v>
      </c>
      <c r="G74" s="92">
        <v>20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>
        <v>43257</v>
      </c>
      <c r="C75" s="115" t="s">
        <v>157</v>
      </c>
      <c r="D75" s="89" t="s">
        <v>96</v>
      </c>
      <c r="E75" s="89" t="s">
        <v>123</v>
      </c>
      <c r="F75" s="89" t="s">
        <v>156</v>
      </c>
      <c r="G75" s="92">
        <v>15</v>
      </c>
      <c r="H75" s="89"/>
      <c r="I75" s="89">
        <v>3</v>
      </c>
      <c r="J75" s="92"/>
      <c r="K75" s="89">
        <v>0</v>
      </c>
      <c r="T75" s="78"/>
    </row>
    <row r="76" spans="1:256" ht="14.25">
      <c r="A76" s="116" t="s">
        <v>55</v>
      </c>
      <c r="B76" s="117">
        <v>43257</v>
      </c>
      <c r="C76" s="115" t="s">
        <v>158</v>
      </c>
      <c r="D76" s="89" t="s">
        <v>96</v>
      </c>
      <c r="E76" s="89" t="s">
        <v>128</v>
      </c>
      <c r="F76" s="89" t="s">
        <v>156</v>
      </c>
      <c r="G76" s="92">
        <v>30</v>
      </c>
      <c r="H76" s="89"/>
      <c r="I76" s="89">
        <v>2</v>
      </c>
      <c r="J76" s="92"/>
      <c r="K76" s="89">
        <v>0</v>
      </c>
      <c r="T76" s="78"/>
    </row>
    <row r="77" spans="1:256" ht="14.25">
      <c r="A77" s="116" t="s">
        <v>55</v>
      </c>
      <c r="B77" s="117">
        <v>43257</v>
      </c>
      <c r="C77" s="115" t="s">
        <v>159</v>
      </c>
      <c r="D77" s="89" t="s">
        <v>96</v>
      </c>
      <c r="E77" s="89" t="s">
        <v>133</v>
      </c>
      <c r="F77" s="89" t="s">
        <v>156</v>
      </c>
      <c r="G77" s="92">
        <v>40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>
        <v>43257</v>
      </c>
      <c r="C88" s="92" t="s">
        <v>170</v>
      </c>
      <c r="D88" s="133" t="s">
        <v>171</v>
      </c>
      <c r="E88" s="92">
        <v>10</v>
      </c>
      <c r="F88" s="92">
        <v>10</v>
      </c>
      <c r="G88" s="92">
        <v>16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>
        <v>43257</v>
      </c>
      <c r="C89" s="92" t="s">
        <v>172</v>
      </c>
      <c r="D89" s="133" t="s">
        <v>173</v>
      </c>
      <c r="E89" s="92"/>
      <c r="F89" s="92"/>
      <c r="G89" s="92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>
        <v>43257</v>
      </c>
      <c r="C90" s="92" t="s">
        <v>174</v>
      </c>
      <c r="D90" s="133" t="s">
        <v>175</v>
      </c>
      <c r="E90" s="92"/>
      <c r="F90" s="92">
        <v>4</v>
      </c>
      <c r="G90" s="92">
        <v>5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>
        <v>43257</v>
      </c>
      <c r="C91" s="92" t="s">
        <v>176</v>
      </c>
      <c r="D91" s="133" t="s">
        <v>177</v>
      </c>
      <c r="E91" s="92">
        <v>1</v>
      </c>
      <c r="F91" s="92">
        <v>14</v>
      </c>
      <c r="G91" s="92">
        <v>9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>
        <v>43257</v>
      </c>
      <c r="C92" s="92" t="s">
        <v>178</v>
      </c>
      <c r="D92" s="133" t="s">
        <v>179</v>
      </c>
      <c r="E92" s="92">
        <v>5</v>
      </c>
      <c r="F92" s="92">
        <v>12</v>
      </c>
      <c r="G92" s="92">
        <v>76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>
        <v>43257</v>
      </c>
      <c r="C93" s="92" t="s">
        <v>180</v>
      </c>
      <c r="D93" s="133" t="s">
        <v>181</v>
      </c>
      <c r="E93" s="92">
        <v>11</v>
      </c>
      <c r="F93" s="92">
        <v>1</v>
      </c>
      <c r="G93" s="92">
        <v>20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>
        <v>43257</v>
      </c>
      <c r="C94" s="92" t="s">
        <v>182</v>
      </c>
      <c r="D94" s="133" t="s">
        <v>183</v>
      </c>
      <c r="E94" s="92">
        <v>3</v>
      </c>
      <c r="F94" s="92">
        <v>14</v>
      </c>
      <c r="G94" s="92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>
        <v>43257</v>
      </c>
      <c r="C95" s="92" t="s">
        <v>184</v>
      </c>
      <c r="D95" s="133" t="s">
        <v>185</v>
      </c>
      <c r="E95" s="92">
        <v>1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>
        <v>43257</v>
      </c>
      <c r="C96" s="92" t="s">
        <v>186</v>
      </c>
      <c r="D96" s="133" t="s">
        <v>187</v>
      </c>
      <c r="E96" s="92">
        <v>1</v>
      </c>
      <c r="F96" s="92"/>
      <c r="G96" s="92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>
        <v>43257</v>
      </c>
      <c r="C97" s="92" t="s">
        <v>188</v>
      </c>
      <c r="D97" s="133" t="s">
        <v>189</v>
      </c>
      <c r="E97" s="92">
        <v>2</v>
      </c>
      <c r="F97" s="92">
        <v>1</v>
      </c>
      <c r="G97" s="92">
        <v>8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>
        <v>43257</v>
      </c>
      <c r="C98" s="92" t="s">
        <v>190</v>
      </c>
      <c r="D98" s="133" t="s">
        <v>191</v>
      </c>
      <c r="E98" s="92"/>
      <c r="F98" s="92">
        <v>1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>
        <v>43257</v>
      </c>
      <c r="C99" s="92" t="s">
        <v>192</v>
      </c>
      <c r="D99" s="133" t="s">
        <v>193</v>
      </c>
      <c r="E99" s="92"/>
      <c r="F99" s="92">
        <v>1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>
        <v>43257</v>
      </c>
      <c r="C100" s="92" t="s">
        <v>194</v>
      </c>
      <c r="D100" s="133" t="s">
        <v>195</v>
      </c>
      <c r="E100" s="92">
        <v>1</v>
      </c>
      <c r="F100" s="92">
        <v>1</v>
      </c>
      <c r="G100" s="92">
        <v>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>
        <v>43257</v>
      </c>
      <c r="C101" s="92" t="s">
        <v>196</v>
      </c>
      <c r="D101" s="133" t="s">
        <v>197</v>
      </c>
      <c r="E101" s="92">
        <v>289</v>
      </c>
      <c r="F101" s="92">
        <v>168</v>
      </c>
      <c r="G101" s="92">
        <v>212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>
        <v>43257</v>
      </c>
      <c r="C102" s="92" t="s">
        <v>198</v>
      </c>
      <c r="D102" s="133" t="s">
        <v>199</v>
      </c>
      <c r="E102" s="92">
        <v>8</v>
      </c>
      <c r="F102" s="92">
        <v>1</v>
      </c>
      <c r="G102" s="92">
        <v>12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>
        <v>43257</v>
      </c>
      <c r="C103" s="92" t="s">
        <v>200</v>
      </c>
      <c r="D103" s="133" t="s">
        <v>201</v>
      </c>
      <c r="E103" s="92">
        <v>19</v>
      </c>
      <c r="F103" s="92">
        <v>1</v>
      </c>
      <c r="G103" s="92">
        <v>5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>
        <v>43257</v>
      </c>
      <c r="C104" s="92" t="s">
        <v>202</v>
      </c>
      <c r="D104" s="133" t="s">
        <v>203</v>
      </c>
      <c r="E104" s="92">
        <v>2</v>
      </c>
      <c r="F104" s="92">
        <v>2</v>
      </c>
      <c r="G104" s="92">
        <v>13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>
        <v>43257</v>
      </c>
      <c r="C105" s="92" t="s">
        <v>204</v>
      </c>
      <c r="D105" s="133" t="s">
        <v>205</v>
      </c>
      <c r="E105" s="92">
        <v>23</v>
      </c>
      <c r="F105" s="92">
        <v>106</v>
      </c>
      <c r="G105" s="92">
        <v>25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>
        <v>43257</v>
      </c>
      <c r="C106" s="92" t="s">
        <v>206</v>
      </c>
      <c r="D106" s="133" t="s">
        <v>207</v>
      </c>
      <c r="E106" s="92">
        <v>1</v>
      </c>
      <c r="F106" s="92">
        <v>10</v>
      </c>
      <c r="G106" s="92">
        <v>6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>
        <v>43257</v>
      </c>
      <c r="C107" s="92" t="s">
        <v>208</v>
      </c>
      <c r="D107" s="133" t="s">
        <v>209</v>
      </c>
      <c r="E107" s="92">
        <v>7</v>
      </c>
      <c r="F107" s="92">
        <v>14</v>
      </c>
      <c r="G107" s="92">
        <v>13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>
        <v>43257</v>
      </c>
      <c r="C108" s="92" t="s">
        <v>210</v>
      </c>
      <c r="D108" s="133" t="s">
        <v>211</v>
      </c>
      <c r="E108" s="92">
        <v>2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>
        <v>43257</v>
      </c>
      <c r="C109" s="92" t="s">
        <v>212</v>
      </c>
      <c r="D109" s="133" t="s">
        <v>213</v>
      </c>
      <c r="E109" s="92"/>
      <c r="F109" s="92">
        <v>1</v>
      </c>
      <c r="G109" s="92">
        <v>3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>
        <v>43257</v>
      </c>
      <c r="C110" s="92" t="s">
        <v>214</v>
      </c>
      <c r="D110" s="133" t="s">
        <v>215</v>
      </c>
      <c r="E110" s="92">
        <v>1</v>
      </c>
      <c r="F110" s="92"/>
      <c r="G110" s="92">
        <v>17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>
        <v>43257</v>
      </c>
      <c r="C111" s="92" t="s">
        <v>216</v>
      </c>
      <c r="D111" s="133" t="s">
        <v>217</v>
      </c>
      <c r="E111" s="92">
        <v>2</v>
      </c>
      <c r="F111" s="92">
        <v>206</v>
      </c>
      <c r="G111" s="92">
        <v>184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>
        <v>43257</v>
      </c>
      <c r="C112" s="92" t="s">
        <v>218</v>
      </c>
      <c r="D112" s="133" t="s">
        <v>219</v>
      </c>
      <c r="E112" s="92"/>
      <c r="F112" s="92">
        <v>17</v>
      </c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>
        <v>43257</v>
      </c>
      <c r="C113" s="92" t="s">
        <v>220</v>
      </c>
      <c r="D113" s="133" t="s">
        <v>221</v>
      </c>
      <c r="E113" s="92">
        <v>2</v>
      </c>
      <c r="F113" s="92"/>
      <c r="G113" s="92">
        <v>10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>
        <v>43257</v>
      </c>
      <c r="C114" s="92" t="s">
        <v>222</v>
      </c>
      <c r="D114" s="133" t="s">
        <v>223</v>
      </c>
      <c r="E114" s="92"/>
      <c r="F114" s="92"/>
      <c r="G114" s="92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>
        <v>43257</v>
      </c>
      <c r="C115" s="92" t="s">
        <v>224</v>
      </c>
      <c r="D115" s="133" t="s">
        <v>225</v>
      </c>
      <c r="E115" s="92">
        <v>183</v>
      </c>
      <c r="F115" s="92">
        <v>158</v>
      </c>
      <c r="G115" s="92">
        <v>58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>
        <v>43257</v>
      </c>
      <c r="C116" s="92" t="s">
        <v>226</v>
      </c>
      <c r="D116" s="133" t="s">
        <v>227</v>
      </c>
      <c r="E116" s="92">
        <v>2</v>
      </c>
      <c r="F116" s="92">
        <v>5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>
        <v>43257</v>
      </c>
      <c r="C117" s="92" t="s">
        <v>228</v>
      </c>
      <c r="D117" s="133" t="s">
        <v>229</v>
      </c>
      <c r="E117" s="92"/>
      <c r="F117" s="92"/>
      <c r="G117" s="92">
        <v>1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>
        <v>43257</v>
      </c>
      <c r="C118" s="92" t="s">
        <v>230</v>
      </c>
      <c r="D118" s="133" t="s">
        <v>231</v>
      </c>
      <c r="E118" s="92">
        <v>10</v>
      </c>
      <c r="F118" s="92">
        <v>2</v>
      </c>
      <c r="G118" s="92">
        <v>6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>
        <v>43257</v>
      </c>
      <c r="C119" s="92" t="s">
        <v>232</v>
      </c>
      <c r="D119" s="133" t="s">
        <v>233</v>
      </c>
      <c r="E119" s="92">
        <v>2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>
        <v>43257</v>
      </c>
      <c r="C120" s="92" t="s">
        <v>234</v>
      </c>
      <c r="D120" s="133" t="s">
        <v>235</v>
      </c>
      <c r="E120" s="92"/>
      <c r="F120" s="92"/>
      <c r="G120" s="92">
        <v>4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>
        <v>43257</v>
      </c>
      <c r="C121" s="92" t="s">
        <v>236</v>
      </c>
      <c r="D121" s="133" t="s">
        <v>237</v>
      </c>
      <c r="E121" s="92"/>
      <c r="F121" s="92"/>
      <c r="G121" s="92">
        <v>2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>
        <v>43257</v>
      </c>
      <c r="C122" s="92" t="s">
        <v>238</v>
      </c>
      <c r="D122" s="133" t="s">
        <v>239</v>
      </c>
      <c r="E122" s="92">
        <v>2</v>
      </c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>
        <v>43257</v>
      </c>
      <c r="C123" s="92" t="s">
        <v>240</v>
      </c>
      <c r="D123" s="133" t="s">
        <v>241</v>
      </c>
      <c r="E123" s="92">
        <v>775</v>
      </c>
      <c r="F123" s="92">
        <v>277</v>
      </c>
      <c r="G123" s="92">
        <v>700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>
        <v>43257</v>
      </c>
      <c r="C124" s="92" t="s">
        <v>242</v>
      </c>
      <c r="D124" s="133" t="s">
        <v>243</v>
      </c>
      <c r="E124" s="92" t="s">
        <v>244</v>
      </c>
      <c r="F124" s="92" t="s">
        <v>244</v>
      </c>
      <c r="G124" s="92" t="s">
        <v>244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>
        <v>43257</v>
      </c>
      <c r="C125" s="92" t="s">
        <v>245</v>
      </c>
      <c r="D125" s="133" t="s">
        <v>246</v>
      </c>
      <c r="E125" s="92"/>
      <c r="F125" s="92"/>
      <c r="G125" s="92">
        <v>1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>
        <v>43257</v>
      </c>
      <c r="C126" s="92" t="s">
        <v>247</v>
      </c>
      <c r="D126" s="133" t="s">
        <v>248</v>
      </c>
      <c r="E126" s="92">
        <v>13</v>
      </c>
      <c r="F126" s="92">
        <v>10</v>
      </c>
      <c r="G126" s="92">
        <v>114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>
        <v>43257</v>
      </c>
      <c r="C127" s="92" t="s">
        <v>249</v>
      </c>
      <c r="D127" s="133" t="s">
        <v>250</v>
      </c>
      <c r="E127" s="92">
        <v>3</v>
      </c>
      <c r="F127" s="92">
        <v>313</v>
      </c>
      <c r="G127" s="92">
        <v>362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>
        <v>43257</v>
      </c>
      <c r="C128" s="92" t="s">
        <v>251</v>
      </c>
      <c r="D128" s="133" t="s">
        <v>252</v>
      </c>
      <c r="E128" s="92">
        <v>1</v>
      </c>
      <c r="F128" s="92">
        <v>69</v>
      </c>
      <c r="G128" s="92">
        <v>7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>
        <v>43257</v>
      </c>
      <c r="C129" s="92" t="s">
        <v>253</v>
      </c>
      <c r="D129" s="133" t="s">
        <v>254</v>
      </c>
      <c r="E129" s="92"/>
      <c r="F129" s="92">
        <v>2</v>
      </c>
      <c r="G129" s="92">
        <v>4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>
        <v>43257</v>
      </c>
      <c r="C130" s="92" t="s">
        <v>255</v>
      </c>
      <c r="D130" s="133" t="s">
        <v>256</v>
      </c>
      <c r="E130" s="92"/>
      <c r="F130" s="92"/>
      <c r="G130" s="92" t="s">
        <v>244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>
        <v>43257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>
        <v>43257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>
        <v>43257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>
        <v>43257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>
        <v>43257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>
        <v>43257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>
        <v>43257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>
        <v>43257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>
        <v>43257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>
        <v>43257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>
        <v>43257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>
        <v>43257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>
        <v>43257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>
        <v>43257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>
        <v>43257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>
        <v>43257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>
        <v>43257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>
        <v>43257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>
        <v>43257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>
        <v>43257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>
        <v>43257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>
        <v>43257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>
        <v>43257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>
        <v>43257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>
        <v>43257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>
        <v>43257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>
        <v>43257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>
        <v>43257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>
        <v>43257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>
        <v>43257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>
        <v>43257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>
        <v>43257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>
        <v>43257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>
        <v>43257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>
        <v>43257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>
        <v>43257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>
        <v>43257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>
        <v>43257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>
        <v>43257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>
        <v>43257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>
        <v>43257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>
        <v>43257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>
        <v>43257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>
        <v>43257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>
        <v>43257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>
        <v>43257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>
        <v>43257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>
        <v>43257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>
        <v>43257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>
        <v>43257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>
        <v>43257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>
        <v>43257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>
        <v>43257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>
        <v>43257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>
        <v>43257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>
        <v>43257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>
        <v>43257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>
        <v>43257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>
        <v>43257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>
        <v>43257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>
        <v>43257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>
        <v>43257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>
        <v>43257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>
        <v>43257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>
        <v>43257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>
        <v>43257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>
        <v>43257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>
        <v>43257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>
        <v>43257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>
        <v>43257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>
        <v>43257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>
        <v>43257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>
        <v>43257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>
        <v>43257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>
        <v>43257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>
        <v>43257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>
        <v>43257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>
        <v>43257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>
        <v>43257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>
        <v>43257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>
        <v>43257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>
        <v>43257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>
        <v>43257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>
        <v>43257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>
        <v>43257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>
        <v>43257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>
        <v>43257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>
        <v>43257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>
        <v>43257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>
        <v>43257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>
        <v>43257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>
        <v>43257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>
        <v>43257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>
        <v>43257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>
        <v>43257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>
        <v>43257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>
        <v>43257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>
        <v>43257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>
        <v>43257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>
        <v>43257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>
        <v>43257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>
        <v>43257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>
        <v>43257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>
        <v>43257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>
        <v>43257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>
        <v>43257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>
        <v>43257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>
        <v>43257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>
        <v>43257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>
        <v>43257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>
        <v>43257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>
        <v>43257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>
        <v>43257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6C1D0B18-06C5-4459-A02F-8CEDEE0B1C58}">
      <formula1>$T$2:$T$3</formula1>
    </dataValidation>
    <dataValidation type="list" allowBlank="1" showErrorMessage="1" errorTitle="Bocal de regroupement" sqref="F78" xr:uid="{DBFE6213-8ACF-4A1A-A6D5-C699F5440453}">
      <formula1>#REF!</formula1>
    </dataValidation>
    <dataValidation type="list" allowBlank="1" showErrorMessage="1" errorTitle="Abondance végétation de 0 à 5" sqref="K78" xr:uid="{8ED9D19D-3365-4AA0-AE84-9BDA57E1752C}">
      <formula1>#REF!</formula1>
    </dataValidation>
    <dataValidation type="list" allowBlank="1" showErrorMessage="1" errorTitle="Intensité du comatage de 0 à 5" sqref="H78" xr:uid="{A0906580-E67A-4621-9222-C301EB0C8361}">
      <formula1>#REF!</formula1>
    </dataValidation>
    <dataValidation type="list" allowBlank="1" showErrorMessage="1" errorTitle="Codage SANDRE svp" sqref="E78" xr:uid="{343B43C9-0F8A-4F31-AC2D-3ADC0E72078E}">
      <formula1>#REF!</formula1>
    </dataValidation>
    <dataValidation type="list" allowBlank="1" showInputMessage="1" showErrorMessage="1" sqref="D78 IV67:IV78" xr:uid="{9A6DFDB1-E1B7-451A-A2F1-1A74389C43A8}">
      <formula1>#REF!</formula1>
    </dataValidation>
    <dataValidation type="list" allowBlank="1" errorTitle="Codage SANDRE svp" sqref="E66:E77" xr:uid="{D1EF7F55-0F7B-4179-B7EC-93565E009465}">
      <formula1>"N1, N3, N5 , N6"</formula1>
    </dataValidation>
    <dataValidation type="list" allowBlank="1" showInputMessage="1" sqref="D67:D77" xr:uid="{14EB9970-9A13-4ED3-9AFE-C16C9E13AE6C}">
      <formula1>"S1, S2, S3, S9, S10, S11, S18, S24, S25, S28, S29, S30"</formula1>
    </dataValidation>
    <dataValidation allowBlank="1" showErrorMessage="1" errorTitle="Altitude en mètres" sqref="K23:N23" xr:uid="{423CF044-3BF5-432B-8E6F-606ABE2FF619}"/>
    <dataValidation type="list" allowBlank="1" errorTitle="Bocal de regroupement" sqref="F66:F77" xr:uid="{CB873441-432F-4007-AEFE-D129A5890AB2}">
      <formula1>"PhA , PhB, PhC"</formula1>
    </dataValidation>
    <dataValidation type="list" allowBlank="1" errorTitle="Intensité du comatage de 0 à 5" sqref="H66:H77" xr:uid="{E2C6A818-536C-44D7-8A9D-6667EAC53FE4}">
      <formula1>"0, 1, 2, 3, 4, 5"</formula1>
    </dataValidation>
    <dataValidation type="list" allowBlank="1" errorTitle="Stabilité ou non du substrat" sqref="I66:I77" xr:uid="{2EFEB884-D7A7-4E40-BB51-F24852DC5D73}">
      <formula1>"stable , moyennement stable , instable"</formula1>
    </dataValidation>
    <dataValidation type="list" allowBlank="1" errorTitle="Abondance végétation de 0 à 5" sqref="K66:K77" xr:uid="{7BB3E947-E217-4B1F-AE73-E4078E934C94}">
      <formula1>"0, 1, 2, 3, 4, 5"</formula1>
    </dataValidation>
    <dataValidation type="list" allowBlank="1" errorTitle="Choisir une des 4 catégories" error="Vous devez indiquer une des 4 catégories de la liste déroulante" sqref="I39:I50" xr:uid="{32395D93-DEC8-4865-8BFA-67BBE41961C9}">
      <formula1>"D, M, MNR, P"</formula1>
    </dataValidation>
    <dataValidation type="list" allowBlank="1" sqref="D66" xr:uid="{9E9717F1-EE17-4132-AD32-A96570BB168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67F2FBA-5D21-400A-BCF6-6A6EB13F9F8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37F2B67D-C9E9-42DD-AE0D-0F8627D8854F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69B5133-D5D8-41D2-B126-0B1EA787866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852BC2F-1DF0-4D3D-A6F9-090F2875D691}">
      <formula1>1</formula1>
      <formula2>3</formula2>
    </dataValidation>
    <dataValidation allowBlank="1" showErrorMessage="1" promptTitle="ATTENTION" prompt="en Lambert II étendu" sqref="G23 E27:E28" xr:uid="{E3416352-F5A8-4518-B1C0-657FEB8B4094}"/>
    <dataValidation type="textLength" allowBlank="1" showInputMessage="1" showErrorMessage="1" sqref="A41:E41 IS42:IV42" xr:uid="{66295525-461F-4596-B414-7F772FF982A4}">
      <formula1>0</formula1>
      <formula2>50</formula2>
    </dataValidation>
    <dataValidation type="whole" allowBlank="1" showErrorMessage="1" errorTitle="Altitude en mètres" sqref="I23:I28" xr:uid="{F352CB4A-AD87-4A9E-BB77-B947C19D69AC}">
      <formula1>0</formula1>
      <formula2>4000</formula2>
    </dataValidation>
    <dataValidation type="decimal" allowBlank="1" showErrorMessage="1" errorTitle="Recouvrement en % de 0 à 100" sqref="H39:H50" xr:uid="{072B4568-4E23-4EB6-A823-0A2050ED1C90}">
      <formula1>0</formula1>
      <formula2>100</formula2>
    </dataValidation>
    <dataValidation type="textLength" operator="equal" allowBlank="1" showErrorMessage="1" errorTitle="Code INSEE selon le type 00000" sqref="F23" xr:uid="{49288FFC-F143-4C46-B5F2-F6A049785D0D}">
      <formula1>5</formula1>
      <formula2>0</formula2>
    </dataValidation>
    <dataValidation type="date" allowBlank="1" showErrorMessage="1" errorTitle="Date du prélèvement (jj/mm/aaaa)" sqref="IV40" xr:uid="{312F92F6-3189-4648-BCAF-572A1C7208D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2019-01-25T07:22:25Z</dcterms:created>
  <dcterms:modified xsi:type="dcterms:W3CDTF">2019-01-25T07:27:28Z</dcterms:modified>
</cp:coreProperties>
</file>