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GOLO Ponte altu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<sst xmlns="http://schemas.openxmlformats.org/spreadsheetml/2006/main" count="394" uniqueCount="261">
  <si>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</si>
  <si>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</si>
  <si>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</si>
  <si>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</si>
  <si>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</si>
  <si>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</si>
  <si>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</si>
  <si>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</si>
  <si>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</si>
  <si>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</si>
  <si>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</si>
  <si>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</si>
  <si>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</si>
  <si>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</si>
  <si>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</si>
  <si>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</si>
  <si>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</si>
  <si>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</si>
  <si>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</si>
  <si>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</si>
  <si>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</si>
  <si>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</si>
  <si>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</si>
  <si>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</si>
  <si>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</si>
  <si>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</si>
  <si>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</si>
  <si>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</si>
  <si>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</si>
  <si>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</si>
  <si>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</si>
  <si>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</si>
  <si>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</si>
  <si>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</si>
  <si>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</si>
  <si>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</si>
  <si>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</si>
  <si>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</si>
  <si>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</si>
  <si>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</si>
  <si>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</si>
  <si>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</si>
  <si>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</si>
  <si>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</si>
  <si>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</si>
  <si>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</si>
  <si>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</si>
  <si>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</si>
  <si>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</si>
  <si>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</si>
  <si>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</si>
  <si>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</si>
  <si>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</si>
  <si>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</si>
  <si>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</si>
  <si>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</si>
  <si>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</si>
  <si>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</si>
  <si>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</si>
  <si>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</si>
  <si>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</si>
  <si>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</si>
  <si>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</si>
  <si>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</si>
  <si>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</si>
  <si>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</si>
  <si>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</si>
  <si>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</si>
  <si>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</si>
  <si>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</si>
  <si>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</si>
  <si>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</si>
  <si>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</si>
  <si>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</si>
  <si>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</si>
  <si>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</si>
  <si>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</si>
  <si>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</si>
  <si>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</si>
  <si>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</si>
  <si>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</si>
  <si>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</si>
  <si>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</si>
  <si>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</si>
  <si>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</si>
  <si>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</si>
  <si>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</si>
  <si>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</si>
  <si>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</si>
  <si>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</si>
  <si>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</si>
  <si>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</si>
  <si>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</si>
  <si>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</si>
  <si>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</si>
  <si>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</si>
  <si>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</si>
  <si>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</si>
  <si>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</si>
  <si>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</si>
  <si>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</si>
  <si>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</si>
  <si>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</si>
  <si>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</si>
  <si>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corse</t>
  </si>
  <si>
    <t>golo</t>
  </si>
  <si>
    <t>aval ponte altu</t>
  </si>
  <si>
    <t>casamaccioli</t>
  </si>
  <si>
    <t>2B073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</si>
  <si>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</si>
  <si>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</si>
  <si>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</si>
  <si>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</si>
  <si>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</si>
  <si>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</si>
  <si>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</si>
  <si>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</si>
  <si>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</si>
  <si>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</si>
  <si>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</si>
  <si>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</si>
  <si>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</si>
  <si>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</si>
  <si>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</si>
  <si>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</si>
  <si>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</si>
  <si>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</si>
  <si>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</si>
  <si>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</si>
  <si>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</si>
  <si>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</si>
  <si>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</si>
  <si>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</si>
  <si>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</si>
  <si>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</si>
  <si>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</si>
  <si>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</si>
  <si>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</si>
  <si>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</si>
  <si>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</si>
  <si>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</si>
  <si>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</si>
  <si>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</si>
  <si>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</si>
  <si>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</si>
  <si>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</si>
  <si>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</si>
  <si>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</si>
  <si>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</si>
  <si>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</si>
  <si>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</si>
  <si>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</si>
  <si>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</si>
  <si>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</si>
  <si>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</si>
  <si>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</si>
  <si>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</si>
  <si>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</si>
  <si>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</si>
  <si>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</si>
  <si>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</si>
  <si>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</si>
  <si>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</si>
  <si>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</si>
  <si>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</si>
  <si>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</si>
  <si>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</si>
  <si>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</si>
  <si>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</si>
  <si>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</si>
  <si>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</si>
  <si>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</si>
  <si>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</si>
  <si>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</si>
  <si>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</si>
  <si>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</si>
  <si>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</si>
  <si>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</si>
  <si>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</si>
  <si>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</si>
  <si>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</si>
  <si>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</si>
  <si>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</si>
  <si>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</si>
  <si>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</si>
  <si>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</si>
  <si>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</si>
  <si>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</si>
  <si>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</si>
  <si>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</si>
  <si>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</si>
  <si>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</si>
  <si>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</si>
  <si>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</si>
  <si>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</si>
  <si>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</si>
  <si>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</si>
  <si>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</si>
  <si>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</si>
  <si>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</si>
  <si>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</si>
  <si>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</si>
  <si>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</si>
  <si>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</si>
  <si>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</si>
  <si>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</si>
  <si>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</si>
  <si>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</si>
  <si>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</si>
  <si>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</si>
  <si>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</si>
  <si>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Protonemoura</t>
  </si>
  <si>
    <t>Micrasema</t>
  </si>
  <si>
    <t>Agapetus</t>
  </si>
  <si>
    <t>Silonella</t>
  </si>
  <si>
    <t>Hydropsyche</t>
  </si>
  <si>
    <t>Hydroptila</t>
  </si>
  <si>
    <t>Arthripsodes</t>
  </si>
  <si>
    <t>Mystacides</t>
  </si>
  <si>
    <t>Polycentropus</t>
  </si>
  <si>
    <t>Tinodes</t>
  </si>
  <si>
    <t>Rhyacophilidae</t>
  </si>
  <si>
    <t>Sericostoma</t>
  </si>
  <si>
    <t>Baetis</t>
  </si>
  <si>
    <t>Procleon</t>
  </si>
  <si>
    <t>Centroptilum</t>
  </si>
  <si>
    <t>Caenis</t>
  </si>
  <si>
    <t>Seratella</t>
  </si>
  <si>
    <t>Ecdyonurus</t>
  </si>
  <si>
    <t>Electrogena</t>
  </si>
  <si>
    <t>Leptophlebiidae</t>
  </si>
  <si>
    <t>Habroleptoides</t>
  </si>
  <si>
    <t>Habrophlebia</t>
  </si>
  <si>
    <t>Micronectinae</t>
  </si>
  <si>
    <t>Gerridae</t>
  </si>
  <si>
    <t>Hydrometridae</t>
  </si>
  <si>
    <t xml:space="preserve">Dryops </t>
  </si>
  <si>
    <t>Hydroporinae</t>
  </si>
  <si>
    <t xml:space="preserve">Elmis </t>
  </si>
  <si>
    <t xml:space="preserve">Esolus  </t>
  </si>
  <si>
    <t xml:space="preserve">Limnius </t>
  </si>
  <si>
    <t>Normandia</t>
  </si>
  <si>
    <t xml:space="preserve">Orectochilus </t>
  </si>
  <si>
    <t xml:space="preserve">Haliplus </t>
  </si>
  <si>
    <t>Hydrocyphon</t>
  </si>
  <si>
    <t xml:space="preserve">Hydrophilinae </t>
  </si>
  <si>
    <t>Athericidae</t>
  </si>
  <si>
    <t>Ceratopogonidae</t>
  </si>
  <si>
    <t>Chironomidae</t>
  </si>
  <si>
    <t>Dixidae</t>
  </si>
  <si>
    <t>Limoniidae</t>
  </si>
  <si>
    <t>Simuliidae</t>
  </si>
  <si>
    <t>Tipulidae</t>
  </si>
  <si>
    <t>Calopteryx</t>
  </si>
  <si>
    <t>Ancylus</t>
  </si>
  <si>
    <t>Physa</t>
  </si>
  <si>
    <t>Physella</t>
  </si>
  <si>
    <t>Glossiphoniidae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</si>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</sst>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8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0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8" fillId="5" borderId="16" xfId="0" applyFont="1" applyFill="1" applyBorder="1" applyAlignment="1" applyProtection="1">
      <alignment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 locked="0"/>
    </xf>
    <xf numFmtId="164" fontId="25" fillId="0" borderId="31" xfId="0" applyFont="1" applyFill="1" applyBorder="1" applyAlignment="1" applyProtection="1">
      <alignment/>
      <protection locked="0"/>
    </xf>
    <xf numFmtId="164" fontId="4" fillId="0" borderId="32" xfId="0" applyFont="1" applyFill="1" applyBorder="1" applyAlignment="1" applyProtection="1">
      <alignment/>
      <protection locked="0"/>
    </xf>
    <xf numFmtId="164" fontId="26" fillId="6" borderId="33" xfId="0" applyFont="1" applyFill="1" applyBorder="1" applyAlignment="1" applyProtection="1">
      <alignment horizontal="center"/>
      <protection locked="0"/>
    </xf>
    <xf numFmtId="164" fontId="26" fillId="6" borderId="31" xfId="0" applyFont="1" applyFill="1" applyBorder="1" applyAlignment="1" applyProtection="1">
      <alignment horizontal="center"/>
      <protection locked="0"/>
    </xf>
    <xf numFmtId="164" fontId="26" fillId="6" borderId="34" xfId="0" applyFont="1" applyFill="1" applyBorder="1" applyAlignment="1" applyProtection="1">
      <alignment horizontal="center"/>
      <protection locked="0"/>
    </xf>
    <xf numFmtId="164" fontId="25" fillId="7" borderId="21" xfId="0" applyFont="1" applyFill="1" applyBorder="1" applyAlignment="1" applyProtection="1">
      <alignment/>
      <protection locked="0"/>
    </xf>
    <xf numFmtId="164" fontId="4" fillId="7" borderId="21" xfId="0" applyFont="1" applyFill="1" applyBorder="1" applyAlignment="1" applyProtection="1">
      <alignment/>
      <protection locked="0"/>
    </xf>
    <xf numFmtId="164" fontId="26" fillId="7" borderId="21" xfId="0" applyFont="1" applyFill="1" applyBorder="1" applyAlignment="1" applyProtection="1">
      <alignment horizontal="center"/>
      <protection locked="0"/>
    </xf>
    <xf numFmtId="164" fontId="26" fillId="7" borderId="35" xfId="0" applyFont="1" applyFill="1" applyBorder="1" applyAlignment="1" applyProtection="1">
      <alignment horizontal="center"/>
      <protection locked="0"/>
    </xf>
    <xf numFmtId="164" fontId="25" fillId="7" borderId="22" xfId="0" applyFont="1" applyFill="1" applyBorder="1" applyAlignment="1" applyProtection="1">
      <alignment/>
      <protection locked="0"/>
    </xf>
    <xf numFmtId="164" fontId="4" fillId="0" borderId="31" xfId="0" applyFont="1" applyFill="1" applyBorder="1" applyAlignment="1" applyProtection="1">
      <alignment/>
      <protection locked="0"/>
    </xf>
    <xf numFmtId="164" fontId="0" fillId="0" borderId="31" xfId="0" applyFont="1" applyFill="1" applyBorder="1" applyAlignment="1" applyProtection="1">
      <alignment/>
      <protection locked="0"/>
    </xf>
    <xf numFmtId="164" fontId="0" fillId="0" borderId="33" xfId="0" applyFont="1" applyFill="1" applyBorder="1" applyAlignment="1" applyProtection="1">
      <alignment/>
      <protection locked="0"/>
    </xf>
    <xf numFmtId="164" fontId="4" fillId="0" borderId="36" xfId="0" applyFont="1" applyFill="1" applyBorder="1" applyAlignment="1" applyProtection="1">
      <alignment/>
      <protection locked="0"/>
    </xf>
    <xf numFmtId="164" fontId="0" fillId="0" borderId="37" xfId="0" applyFont="1" applyFill="1" applyBorder="1" applyAlignment="1" applyProtection="1">
      <alignment/>
      <protection locked="0"/>
    </xf>
    <xf numFmtId="164" fontId="4" fillId="0" borderId="38" xfId="0" applyFont="1" applyFill="1" applyBorder="1" applyAlignment="1" applyProtection="1">
      <alignment/>
      <protection locked="0"/>
    </xf>
    <xf numFmtId="164" fontId="17" fillId="7" borderId="22" xfId="0" applyFont="1" applyFill="1" applyBorder="1" applyAlignment="1" applyProtection="1">
      <alignment/>
      <protection locked="0"/>
    </xf>
    <xf numFmtId="164" fontId="4" fillId="7" borderId="22" xfId="0" applyFont="1" applyFill="1" applyBorder="1" applyAlignment="1" applyProtection="1">
      <alignment/>
      <protection locked="0"/>
    </xf>
    <xf numFmtId="164" fontId="26" fillId="6" borderId="10" xfId="0" applyFont="1" applyFill="1" applyBorder="1" applyAlignment="1" applyProtection="1">
      <alignment horizontal="center"/>
      <protection locked="0"/>
    </xf>
    <xf numFmtId="164" fontId="26" fillId="6" borderId="39" xfId="0" applyFont="1" applyFill="1" applyBorder="1" applyAlignment="1" applyProtection="1">
      <alignment horizontal="center"/>
      <protection locked="0"/>
    </xf>
    <xf numFmtId="164" fontId="17" fillId="7" borderId="40" xfId="0" applyFont="1" applyFill="1" applyBorder="1" applyAlignment="1" applyProtection="1">
      <alignment/>
      <protection locked="0"/>
    </xf>
    <xf numFmtId="164" fontId="4" fillId="7" borderId="40" xfId="0" applyFont="1" applyFill="1" applyBorder="1" applyAlignment="1" applyProtection="1">
      <alignment/>
      <protection locked="0"/>
    </xf>
    <xf numFmtId="164" fontId="26" fillId="6" borderId="41" xfId="0" applyFont="1" applyFill="1" applyBorder="1" applyAlignment="1" applyProtection="1">
      <alignment horizontal="center"/>
      <protection locked="0"/>
    </xf>
    <xf numFmtId="164" fontId="26" fillId="6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B103">
      <selection activeCell="B113" sqref="B11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6213500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1148511</v>
      </c>
      <c r="H23" s="40">
        <v>1724636</v>
      </c>
      <c r="I23" s="40">
        <v>820</v>
      </c>
      <c r="J23" s="40" t="s">
        <v>35</v>
      </c>
      <c r="K23" s="40">
        <v>1148511</v>
      </c>
      <c r="L23" s="40">
        <v>1724636</v>
      </c>
      <c r="M23" s="40">
        <v>1147623</v>
      </c>
      <c r="N23" s="40">
        <v>1724498</v>
      </c>
      <c r="O23" s="42">
        <v>18</v>
      </c>
      <c r="P23" s="42">
        <v>220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/>
      <c r="L24" s="47"/>
      <c r="M24" s="47"/>
      <c r="N24" s="47"/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4.25">
      <c r="A39" s="70">
        <f>B23</f>
        <v>6213500</v>
      </c>
      <c r="B39" s="70" t="str">
        <f>C23</f>
        <v>golo</v>
      </c>
      <c r="C39" s="71" t="str">
        <f>D23</f>
        <v>aval ponte altu</v>
      </c>
      <c r="D39" s="72">
        <v>41124</v>
      </c>
      <c r="E39" s="42">
        <v>12.9</v>
      </c>
      <c r="F39" s="73" t="s">
        <v>133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 t="s">
        <v>31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22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15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2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9</v>
      </c>
      <c r="I49" s="75" t="s">
        <v>14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49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131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132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6213500</v>
      </c>
      <c r="B66" s="95">
        <f>D39</f>
        <v>41124</v>
      </c>
      <c r="C66" s="96" t="s">
        <v>174</v>
      </c>
      <c r="D66" s="97" t="s">
        <v>11</v>
      </c>
      <c r="E66" s="97" t="s">
        <v>37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4.25">
      <c r="A67" s="99">
        <f aca="true" t="shared" si="0" ref="A67:B77">+A$66</f>
        <v>6213500</v>
      </c>
      <c r="B67" s="100">
        <f t="shared" si="0"/>
        <v>41124</v>
      </c>
      <c r="C67" s="96" t="s">
        <v>175</v>
      </c>
      <c r="D67" s="98" t="s">
        <v>36</v>
      </c>
      <c r="E67" s="98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4.25">
      <c r="A68" s="99">
        <f t="shared" si="0"/>
        <v>6213500</v>
      </c>
      <c r="B68" s="100">
        <f t="shared" si="0"/>
        <v>41124</v>
      </c>
      <c r="C68" s="96" t="s">
        <v>176</v>
      </c>
      <c r="D68" s="98" t="s">
        <v>53</v>
      </c>
      <c r="E68" s="98" t="s">
        <v>37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4.25">
      <c r="A69" s="99">
        <f t="shared" si="0"/>
        <v>6213500</v>
      </c>
      <c r="B69" s="100">
        <f t="shared" si="0"/>
        <v>41124</v>
      </c>
      <c r="C69" s="96" t="s">
        <v>177</v>
      </c>
      <c r="D69" s="98" t="s">
        <v>53</v>
      </c>
      <c r="E69" s="98" t="s">
        <v>37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4.25">
      <c r="A70" s="99">
        <f t="shared" si="0"/>
        <v>6213500</v>
      </c>
      <c r="B70" s="100">
        <f t="shared" si="0"/>
        <v>41124</v>
      </c>
      <c r="C70" s="96" t="s">
        <v>178</v>
      </c>
      <c r="D70" s="98" t="s">
        <v>43</v>
      </c>
      <c r="E70" s="98" t="s">
        <v>37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4.25">
      <c r="A71" s="99">
        <f t="shared" si="0"/>
        <v>6213500</v>
      </c>
      <c r="B71" s="100">
        <f t="shared" si="0"/>
        <v>41124</v>
      </c>
      <c r="C71" s="96" t="s">
        <v>179</v>
      </c>
      <c r="D71" s="98" t="s">
        <v>48</v>
      </c>
      <c r="E71" s="98" t="s">
        <v>12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4.25">
      <c r="A72" s="99">
        <f t="shared" si="0"/>
        <v>6213500</v>
      </c>
      <c r="B72" s="100">
        <f t="shared" si="0"/>
        <v>41124</v>
      </c>
      <c r="C72" s="96" t="s">
        <v>180</v>
      </c>
      <c r="D72" s="98" t="s">
        <v>70</v>
      </c>
      <c r="E72" s="98" t="s">
        <v>37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4.25">
      <c r="A73" s="99">
        <f t="shared" si="0"/>
        <v>6213500</v>
      </c>
      <c r="B73" s="100">
        <f t="shared" si="0"/>
        <v>41124</v>
      </c>
      <c r="C73" s="96" t="s">
        <v>181</v>
      </c>
      <c r="D73" s="98" t="s">
        <v>74</v>
      </c>
      <c r="E73" s="98" t="s">
        <v>37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4.25">
      <c r="A74" s="99">
        <f t="shared" si="0"/>
        <v>6213500</v>
      </c>
      <c r="B74" s="100">
        <f t="shared" si="0"/>
        <v>41124</v>
      </c>
      <c r="C74" s="96" t="s">
        <v>182</v>
      </c>
      <c r="D74" s="98" t="s">
        <v>74</v>
      </c>
      <c r="E74" s="98" t="s">
        <v>12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4.25">
      <c r="A75" s="99">
        <f t="shared" si="0"/>
        <v>6213500</v>
      </c>
      <c r="B75" s="100">
        <f t="shared" si="0"/>
        <v>41124</v>
      </c>
      <c r="C75" s="96" t="s">
        <v>183</v>
      </c>
      <c r="D75" s="98" t="s">
        <v>74</v>
      </c>
      <c r="E75" s="98" t="s">
        <v>37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4.25">
      <c r="A76" s="99">
        <f t="shared" si="0"/>
        <v>6213500</v>
      </c>
      <c r="B76" s="100">
        <f t="shared" si="0"/>
        <v>41124</v>
      </c>
      <c r="C76" s="96" t="s">
        <v>184</v>
      </c>
      <c r="D76" s="98" t="s">
        <v>74</v>
      </c>
      <c r="E76" s="98" t="s">
        <v>12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4.25">
      <c r="A77" s="99">
        <f t="shared" si="0"/>
        <v>6213500</v>
      </c>
      <c r="B77" s="100">
        <f t="shared" si="0"/>
        <v>41124</v>
      </c>
      <c r="C77" s="96" t="s">
        <v>185</v>
      </c>
      <c r="D77" s="98" t="s">
        <v>43</v>
      </c>
      <c r="E77" s="98" t="s">
        <v>12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6.5" customHeight="1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119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6213500</v>
      </c>
      <c r="B88" s="107">
        <f>B66</f>
        <v>41124</v>
      </c>
      <c r="C88" s="108" t="s">
        <v>209</v>
      </c>
      <c r="D88" s="109">
        <v>69</v>
      </c>
      <c r="E88" s="110">
        <v>13</v>
      </c>
      <c r="F88" s="111"/>
      <c r="G88" s="112">
        <v>24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1" ref="A89:B108">+A$88</f>
        <v>6213500</v>
      </c>
      <c r="B89" s="100">
        <f t="shared" si="1"/>
        <v>41124</v>
      </c>
      <c r="C89" s="108" t="s">
        <v>210</v>
      </c>
      <c r="D89" s="109">
        <v>67</v>
      </c>
      <c r="E89" s="110">
        <v>1</v>
      </c>
      <c r="F89" s="111">
        <v>1</v>
      </c>
      <c r="G89" s="112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1"/>
        <v>6213500</v>
      </c>
      <c r="B90" s="100">
        <f t="shared" si="1"/>
        <v>41124</v>
      </c>
      <c r="C90" s="108" t="s">
        <v>211</v>
      </c>
      <c r="D90" s="109">
        <v>46</v>
      </c>
      <c r="E90" s="110"/>
      <c r="F90" s="111"/>
      <c r="G90" s="112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1"/>
        <v>6213500</v>
      </c>
      <c r="B91" s="100">
        <f t="shared" si="1"/>
        <v>41124</v>
      </c>
      <c r="C91" s="113"/>
      <c r="D91" s="114"/>
      <c r="E91" s="115"/>
      <c r="F91" s="115"/>
      <c r="G91" s="116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1"/>
        <v>6213500</v>
      </c>
      <c r="B92" s="100">
        <f t="shared" si="1"/>
        <v>41124</v>
      </c>
      <c r="C92" s="108" t="s">
        <v>212</v>
      </c>
      <c r="D92" s="109">
        <v>268</v>
      </c>
      <c r="E92" s="110">
        <v>1</v>
      </c>
      <c r="F92" s="111">
        <v>1</v>
      </c>
      <c r="G92" s="112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1"/>
        <v>6213500</v>
      </c>
      <c r="B93" s="100">
        <f t="shared" si="1"/>
        <v>41124</v>
      </c>
      <c r="C93" s="108" t="s">
        <v>213</v>
      </c>
      <c r="D93" s="109">
        <v>191</v>
      </c>
      <c r="E93" s="110"/>
      <c r="F93" s="111"/>
      <c r="G93" s="112">
        <v>7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1"/>
        <v>6213500</v>
      </c>
      <c r="B94" s="100">
        <f t="shared" si="1"/>
        <v>41124</v>
      </c>
      <c r="C94" s="108" t="s">
        <v>214</v>
      </c>
      <c r="D94" s="109">
        <v>298</v>
      </c>
      <c r="E94" s="110">
        <v>3</v>
      </c>
      <c r="F94" s="111">
        <v>2</v>
      </c>
      <c r="G94" s="112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1"/>
        <v>6213500</v>
      </c>
      <c r="B95" s="100">
        <f t="shared" si="1"/>
        <v>41124</v>
      </c>
      <c r="C95" s="108" t="s">
        <v>215</v>
      </c>
      <c r="D95" s="109">
        <v>212</v>
      </c>
      <c r="E95" s="110"/>
      <c r="F95" s="111">
        <v>8</v>
      </c>
      <c r="G95" s="112">
        <v>8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1"/>
        <v>6213500</v>
      </c>
      <c r="B96" s="100">
        <f t="shared" si="1"/>
        <v>41124</v>
      </c>
      <c r="C96" s="108" t="s">
        <v>216</v>
      </c>
      <c r="D96" s="109">
        <v>200</v>
      </c>
      <c r="E96" s="110">
        <v>1</v>
      </c>
      <c r="F96" s="111">
        <v>1</v>
      </c>
      <c r="G96" s="112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1"/>
        <v>6213500</v>
      </c>
      <c r="B97" s="100">
        <f t="shared" si="1"/>
        <v>41124</v>
      </c>
      <c r="C97" s="108" t="s">
        <v>217</v>
      </c>
      <c r="D97" s="109">
        <v>311</v>
      </c>
      <c r="E97" s="110">
        <v>8</v>
      </c>
      <c r="F97" s="111">
        <v>1</v>
      </c>
      <c r="G97" s="112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1"/>
        <v>6213500</v>
      </c>
      <c r="B98" s="100">
        <f t="shared" si="1"/>
        <v>41124</v>
      </c>
      <c r="C98" s="108" t="s">
        <v>218</v>
      </c>
      <c r="D98" s="109">
        <v>312</v>
      </c>
      <c r="E98" s="110"/>
      <c r="F98" s="111">
        <v>4</v>
      </c>
      <c r="G98" s="112">
        <v>8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1"/>
        <v>6213500</v>
      </c>
      <c r="B99" s="100">
        <f t="shared" si="1"/>
        <v>41124</v>
      </c>
      <c r="C99" s="108" t="s">
        <v>219</v>
      </c>
      <c r="D99" s="109">
        <v>231</v>
      </c>
      <c r="E99" s="110">
        <v>1</v>
      </c>
      <c r="F99" s="111">
        <v>2</v>
      </c>
      <c r="G99" s="112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1"/>
        <v>6213500</v>
      </c>
      <c r="B100" s="100">
        <f t="shared" si="1"/>
        <v>41124</v>
      </c>
      <c r="C100" s="108" t="s">
        <v>220</v>
      </c>
      <c r="D100" s="109">
        <v>245</v>
      </c>
      <c r="E100" s="110">
        <v>3</v>
      </c>
      <c r="F100" s="111">
        <v>3</v>
      </c>
      <c r="G100" s="112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1"/>
        <v>6213500</v>
      </c>
      <c r="B101" s="100">
        <f t="shared" si="1"/>
        <v>41124</v>
      </c>
      <c r="C101" s="108" t="s">
        <v>221</v>
      </c>
      <c r="D101" s="109">
        <v>182</v>
      </c>
      <c r="E101" s="110"/>
      <c r="F101" s="111"/>
      <c r="G101" s="112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1"/>
        <v>6213500</v>
      </c>
      <c r="B102" s="100">
        <f t="shared" si="1"/>
        <v>41124</v>
      </c>
      <c r="C102" s="108" t="s">
        <v>222</v>
      </c>
      <c r="D102" s="109">
        <v>322</v>
      </c>
      <c r="E102" s="110">
        <v>3</v>
      </c>
      <c r="F102" s="111"/>
      <c r="G102" s="112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1"/>
        <v>6213500</v>
      </c>
      <c r="B103" s="100">
        <f t="shared" si="1"/>
        <v>41124</v>
      </c>
      <c r="C103" s="117"/>
      <c r="D103" s="114"/>
      <c r="E103" s="115"/>
      <c r="F103" s="115"/>
      <c r="G103" s="116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1"/>
        <v>6213500</v>
      </c>
      <c r="B104" s="100">
        <f t="shared" si="1"/>
        <v>41124</v>
      </c>
      <c r="C104" s="108" t="s">
        <v>223</v>
      </c>
      <c r="D104" s="118">
        <v>364</v>
      </c>
      <c r="E104" s="110">
        <v>2</v>
      </c>
      <c r="F104" s="111">
        <v>10</v>
      </c>
      <c r="G104" s="112">
        <v>80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1"/>
        <v>6213500</v>
      </c>
      <c r="B105" s="100">
        <f t="shared" si="1"/>
        <v>41124</v>
      </c>
      <c r="C105" s="108" t="s">
        <v>224</v>
      </c>
      <c r="D105" s="118">
        <v>390</v>
      </c>
      <c r="E105" s="110">
        <v>13</v>
      </c>
      <c r="F105" s="111">
        <v>8</v>
      </c>
      <c r="G105" s="112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1"/>
        <v>6213500</v>
      </c>
      <c r="B106" s="100">
        <f t="shared" si="1"/>
        <v>41124</v>
      </c>
      <c r="C106" s="108" t="s">
        <v>225</v>
      </c>
      <c r="D106" s="118">
        <v>383</v>
      </c>
      <c r="E106" s="110">
        <v>11</v>
      </c>
      <c r="F106" s="111">
        <v>1</v>
      </c>
      <c r="G106" s="112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1"/>
        <v>6213500</v>
      </c>
      <c r="B107" s="100">
        <f t="shared" si="1"/>
        <v>41124</v>
      </c>
      <c r="C107" s="108" t="s">
        <v>226</v>
      </c>
      <c r="D107" s="118">
        <v>457</v>
      </c>
      <c r="E107" s="110">
        <v>19</v>
      </c>
      <c r="F107" s="111">
        <v>2</v>
      </c>
      <c r="G107" s="112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1"/>
        <v>6213500</v>
      </c>
      <c r="B108" s="100">
        <f t="shared" si="1"/>
        <v>41124</v>
      </c>
      <c r="C108" s="108" t="s">
        <v>227</v>
      </c>
      <c r="D108" s="118">
        <v>5152</v>
      </c>
      <c r="E108" s="110">
        <v>65</v>
      </c>
      <c r="F108" s="111">
        <v>2</v>
      </c>
      <c r="G108" s="112">
        <v>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aca="true" t="shared" si="2" ref="A109:B128">+A$88</f>
        <v>6213500</v>
      </c>
      <c r="B109" s="100">
        <f t="shared" si="2"/>
        <v>41124</v>
      </c>
      <c r="C109" s="108" t="s">
        <v>228</v>
      </c>
      <c r="D109" s="118">
        <v>421</v>
      </c>
      <c r="E109" s="110"/>
      <c r="F109" s="111">
        <v>5</v>
      </c>
      <c r="G109" s="112">
        <v>11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6213500</v>
      </c>
      <c r="B110" s="100">
        <f t="shared" si="2"/>
        <v>41124</v>
      </c>
      <c r="C110" s="108" t="s">
        <v>229</v>
      </c>
      <c r="D110" s="118">
        <v>3181</v>
      </c>
      <c r="E110" s="110"/>
      <c r="F110" s="111">
        <v>2</v>
      </c>
      <c r="G110" s="112">
        <v>13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6213500</v>
      </c>
      <c r="B111" s="100">
        <f t="shared" si="2"/>
        <v>41124</v>
      </c>
      <c r="C111" s="119" t="s">
        <v>230</v>
      </c>
      <c r="D111" s="119">
        <v>473</v>
      </c>
      <c r="E111" s="110">
        <v>3</v>
      </c>
      <c r="F111" s="111"/>
      <c r="G111" s="112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6213500</v>
      </c>
      <c r="B112" s="100">
        <f t="shared" si="2"/>
        <v>41124</v>
      </c>
      <c r="C112" s="108" t="s">
        <v>231</v>
      </c>
      <c r="D112" s="118">
        <v>485</v>
      </c>
      <c r="E112" s="110"/>
      <c r="F112" s="111">
        <v>1</v>
      </c>
      <c r="G112" s="112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6213500</v>
      </c>
      <c r="B113" s="100">
        <f t="shared" si="2"/>
        <v>41124</v>
      </c>
      <c r="C113" s="108" t="s">
        <v>232</v>
      </c>
      <c r="D113" s="118">
        <v>491</v>
      </c>
      <c r="E113" s="110">
        <v>115</v>
      </c>
      <c r="F113" s="111">
        <v>10</v>
      </c>
      <c r="G113" s="112">
        <v>30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6213500</v>
      </c>
      <c r="B114" s="100">
        <f t="shared" si="2"/>
        <v>41124</v>
      </c>
      <c r="C114" s="113"/>
      <c r="D114" s="114"/>
      <c r="E114" s="115"/>
      <c r="F114" s="115"/>
      <c r="G114" s="116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6213500</v>
      </c>
      <c r="B115" s="100">
        <f t="shared" si="2"/>
        <v>41124</v>
      </c>
      <c r="C115" s="119" t="s">
        <v>233</v>
      </c>
      <c r="D115" s="119">
        <v>719</v>
      </c>
      <c r="E115" s="110">
        <v>5</v>
      </c>
      <c r="F115" s="111"/>
      <c r="G115" s="112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6213500</v>
      </c>
      <c r="B116" s="100">
        <f t="shared" si="2"/>
        <v>41124</v>
      </c>
      <c r="C116" s="119" t="s">
        <v>234</v>
      </c>
      <c r="D116" s="119">
        <v>734</v>
      </c>
      <c r="E116" s="110"/>
      <c r="F116" s="111"/>
      <c r="G116" s="112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6213500</v>
      </c>
      <c r="B117" s="100">
        <f t="shared" si="2"/>
        <v>41124</v>
      </c>
      <c r="C117" s="119" t="s">
        <v>235</v>
      </c>
      <c r="D117" s="119">
        <v>739</v>
      </c>
      <c r="E117" s="110">
        <v>1</v>
      </c>
      <c r="F117" s="111"/>
      <c r="G117" s="112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6213500</v>
      </c>
      <c r="B118" s="100">
        <f t="shared" si="2"/>
        <v>41124</v>
      </c>
      <c r="C118" s="113"/>
      <c r="D118" s="114"/>
      <c r="E118" s="115"/>
      <c r="F118" s="115"/>
      <c r="G118" s="116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6213500</v>
      </c>
      <c r="B119" s="100">
        <f t="shared" si="2"/>
        <v>41124</v>
      </c>
      <c r="C119" s="108" t="s">
        <v>236</v>
      </c>
      <c r="D119" s="118">
        <v>613</v>
      </c>
      <c r="E119" s="110"/>
      <c r="F119" s="111">
        <v>1</v>
      </c>
      <c r="G119" s="112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6213500</v>
      </c>
      <c r="B120" s="100">
        <f t="shared" si="2"/>
        <v>41124</v>
      </c>
      <c r="C120" s="118" t="s">
        <v>237</v>
      </c>
      <c r="D120" s="118">
        <v>2393</v>
      </c>
      <c r="E120" s="110">
        <v>3</v>
      </c>
      <c r="F120" s="111">
        <v>1</v>
      </c>
      <c r="G120" s="112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6213500</v>
      </c>
      <c r="B121" s="100">
        <f t="shared" si="2"/>
        <v>41124</v>
      </c>
      <c r="C121" s="108" t="s">
        <v>238</v>
      </c>
      <c r="D121" s="118">
        <v>618</v>
      </c>
      <c r="E121" s="110">
        <v>4</v>
      </c>
      <c r="F121" s="111">
        <v>1</v>
      </c>
      <c r="G121" s="112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6213500</v>
      </c>
      <c r="B122" s="100">
        <f t="shared" si="2"/>
        <v>41124</v>
      </c>
      <c r="C122" s="108" t="s">
        <v>239</v>
      </c>
      <c r="D122" s="118">
        <v>619</v>
      </c>
      <c r="E122" s="110">
        <v>5</v>
      </c>
      <c r="F122" s="111"/>
      <c r="G122" s="112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6213500</v>
      </c>
      <c r="B123" s="100">
        <f t="shared" si="2"/>
        <v>41124</v>
      </c>
      <c r="C123" s="108" t="s">
        <v>240</v>
      </c>
      <c r="D123" s="118">
        <v>623</v>
      </c>
      <c r="E123" s="110">
        <v>1</v>
      </c>
      <c r="F123" s="111">
        <v>1</v>
      </c>
      <c r="G123" s="112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6213500</v>
      </c>
      <c r="B124" s="100">
        <f t="shared" si="2"/>
        <v>41124</v>
      </c>
      <c r="C124" s="108" t="s">
        <v>241</v>
      </c>
      <c r="D124" s="118">
        <v>624</v>
      </c>
      <c r="E124" s="110">
        <v>5</v>
      </c>
      <c r="F124" s="111">
        <v>1</v>
      </c>
      <c r="G124" s="11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6213500</v>
      </c>
      <c r="B125" s="100">
        <f t="shared" si="2"/>
        <v>41124</v>
      </c>
      <c r="C125" s="108" t="s">
        <v>242</v>
      </c>
      <c r="D125" s="118">
        <v>515</v>
      </c>
      <c r="E125" s="110"/>
      <c r="F125" s="111"/>
      <c r="G125" s="112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6213500</v>
      </c>
      <c r="B126" s="100">
        <f t="shared" si="2"/>
        <v>41124</v>
      </c>
      <c r="C126" s="108" t="s">
        <v>243</v>
      </c>
      <c r="D126" s="118">
        <v>518</v>
      </c>
      <c r="E126" s="110">
        <v>1</v>
      </c>
      <c r="F126" s="111"/>
      <c r="G126" s="112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6213500</v>
      </c>
      <c r="B127" s="100">
        <f t="shared" si="2"/>
        <v>41124</v>
      </c>
      <c r="C127" s="108" t="s">
        <v>244</v>
      </c>
      <c r="D127" s="118">
        <v>637</v>
      </c>
      <c r="E127" s="110"/>
      <c r="F127" s="111">
        <v>1</v>
      </c>
      <c r="G127" s="112">
        <v>3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6213500</v>
      </c>
      <c r="B128" s="100">
        <f t="shared" si="2"/>
        <v>41124</v>
      </c>
      <c r="C128" s="118" t="s">
        <v>245</v>
      </c>
      <c r="D128" s="118">
        <v>2517</v>
      </c>
      <c r="E128" s="110">
        <v>1</v>
      </c>
      <c r="F128" s="111"/>
      <c r="G128" s="112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aca="true" t="shared" si="3" ref="A129:B148">+A$88</f>
        <v>6213500</v>
      </c>
      <c r="B129" s="100">
        <f t="shared" si="3"/>
        <v>41124</v>
      </c>
      <c r="C129" s="113"/>
      <c r="D129" s="114"/>
      <c r="E129" s="115"/>
      <c r="F129" s="115"/>
      <c r="G129" s="116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3"/>
        <v>6213500</v>
      </c>
      <c r="B130" s="100">
        <f t="shared" si="3"/>
        <v>41124</v>
      </c>
      <c r="C130" s="120" t="s">
        <v>246</v>
      </c>
      <c r="D130" s="121">
        <v>838</v>
      </c>
      <c r="E130" s="110">
        <v>1</v>
      </c>
      <c r="F130" s="111"/>
      <c r="G130" s="112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3"/>
        <v>6213500</v>
      </c>
      <c r="B131" s="100">
        <f t="shared" si="3"/>
        <v>41124</v>
      </c>
      <c r="C131" s="119" t="s">
        <v>247</v>
      </c>
      <c r="D131" s="109">
        <v>819</v>
      </c>
      <c r="E131" s="110">
        <v>3</v>
      </c>
      <c r="F131" s="111"/>
      <c r="G131" s="112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3"/>
        <v>6213500</v>
      </c>
      <c r="B132" s="100">
        <f t="shared" si="3"/>
        <v>41124</v>
      </c>
      <c r="C132" s="119" t="s">
        <v>248</v>
      </c>
      <c r="D132" s="109">
        <v>807</v>
      </c>
      <c r="E132" s="110">
        <v>115</v>
      </c>
      <c r="F132" s="111">
        <v>25</v>
      </c>
      <c r="G132" s="112">
        <v>30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3"/>
        <v>6213500</v>
      </c>
      <c r="B133" s="100">
        <f t="shared" si="3"/>
        <v>41124</v>
      </c>
      <c r="C133" s="119" t="s">
        <v>249</v>
      </c>
      <c r="D133" s="109">
        <v>793</v>
      </c>
      <c r="E133" s="110">
        <v>3</v>
      </c>
      <c r="F133" s="111"/>
      <c r="G133" s="112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3"/>
        <v>6213500</v>
      </c>
      <c r="B134" s="100">
        <f t="shared" si="3"/>
        <v>41124</v>
      </c>
      <c r="C134" s="119" t="s">
        <v>250</v>
      </c>
      <c r="D134" s="109">
        <v>757</v>
      </c>
      <c r="E134" s="110"/>
      <c r="F134" s="111">
        <v>4</v>
      </c>
      <c r="G134" s="112">
        <v>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3"/>
        <v>6213500</v>
      </c>
      <c r="B135" s="100">
        <f t="shared" si="3"/>
        <v>41124</v>
      </c>
      <c r="C135" s="119" t="s">
        <v>251</v>
      </c>
      <c r="D135" s="109">
        <v>801</v>
      </c>
      <c r="E135" s="110"/>
      <c r="F135" s="111">
        <v>1</v>
      </c>
      <c r="G135" s="112">
        <v>93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3"/>
        <v>6213500</v>
      </c>
      <c r="B136" s="100">
        <f t="shared" si="3"/>
        <v>41124</v>
      </c>
      <c r="C136" s="122" t="s">
        <v>252</v>
      </c>
      <c r="D136" s="123">
        <v>753</v>
      </c>
      <c r="E136" s="110"/>
      <c r="F136" s="111"/>
      <c r="G136" s="112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3"/>
        <v>6213500</v>
      </c>
      <c r="B137" s="100">
        <f t="shared" si="3"/>
        <v>41124</v>
      </c>
      <c r="C137" s="117"/>
      <c r="D137" s="114"/>
      <c r="E137" s="115"/>
      <c r="F137" s="115"/>
      <c r="G137" s="116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3"/>
        <v>6213500</v>
      </c>
      <c r="B138" s="100">
        <f t="shared" si="3"/>
        <v>41124</v>
      </c>
      <c r="C138" s="108" t="s">
        <v>253</v>
      </c>
      <c r="D138" s="118">
        <v>650</v>
      </c>
      <c r="E138" s="110">
        <v>53</v>
      </c>
      <c r="F138" s="111"/>
      <c r="G138" s="112">
        <v>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3"/>
        <v>6213500</v>
      </c>
      <c r="B139" s="100">
        <f t="shared" si="3"/>
        <v>41124</v>
      </c>
      <c r="C139" s="113"/>
      <c r="D139" s="114"/>
      <c r="E139" s="115"/>
      <c r="F139" s="115"/>
      <c r="G139" s="116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3"/>
        <v>6213500</v>
      </c>
      <c r="B140" s="100">
        <f t="shared" si="3"/>
        <v>41124</v>
      </c>
      <c r="C140" s="108" t="s">
        <v>254</v>
      </c>
      <c r="D140" s="118">
        <v>1028</v>
      </c>
      <c r="E140" s="110">
        <v>2</v>
      </c>
      <c r="F140" s="111">
        <v>3</v>
      </c>
      <c r="G140" s="112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3"/>
        <v>6213500</v>
      </c>
      <c r="B141" s="100">
        <f t="shared" si="3"/>
        <v>41124</v>
      </c>
      <c r="C141" s="108" t="s">
        <v>255</v>
      </c>
      <c r="D141" s="118">
        <v>997</v>
      </c>
      <c r="E141" s="110">
        <v>1</v>
      </c>
      <c r="F141" s="111"/>
      <c r="G141" s="112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.75">
      <c r="A142" s="99">
        <f t="shared" si="3"/>
        <v>6213500</v>
      </c>
      <c r="B142" s="100">
        <f t="shared" si="3"/>
        <v>41124</v>
      </c>
      <c r="C142" s="108" t="s">
        <v>256</v>
      </c>
      <c r="D142" s="118">
        <v>19280</v>
      </c>
      <c r="E142" s="110">
        <v>1</v>
      </c>
      <c r="F142" s="111"/>
      <c r="G142" s="112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3"/>
        <v>6213500</v>
      </c>
      <c r="B143" s="100">
        <f t="shared" si="3"/>
        <v>41124</v>
      </c>
      <c r="C143" s="113"/>
      <c r="D143" s="114"/>
      <c r="E143" s="115"/>
      <c r="F143" s="115"/>
      <c r="G143" s="116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3"/>
        <v>6213500</v>
      </c>
      <c r="B144" s="100">
        <f t="shared" si="3"/>
        <v>41124</v>
      </c>
      <c r="C144" s="119" t="s">
        <v>257</v>
      </c>
      <c r="D144" s="119">
        <v>908</v>
      </c>
      <c r="E144" s="110"/>
      <c r="F144" s="111">
        <v>1</v>
      </c>
      <c r="G144" s="112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3"/>
        <v>6213500</v>
      </c>
      <c r="B145" s="100">
        <f t="shared" si="3"/>
        <v>41124</v>
      </c>
      <c r="C145" s="113"/>
      <c r="D145" s="114"/>
      <c r="E145" s="115"/>
      <c r="F145" s="115"/>
      <c r="G145" s="116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3"/>
        <v>6213500</v>
      </c>
      <c r="B146" s="100">
        <f t="shared" si="3"/>
        <v>41124</v>
      </c>
      <c r="C146" s="119" t="s">
        <v>258</v>
      </c>
      <c r="D146" s="118">
        <v>1055</v>
      </c>
      <c r="E146" s="110">
        <v>1</v>
      </c>
      <c r="F146" s="111">
        <v>1</v>
      </c>
      <c r="G146" s="112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3"/>
        <v>6213500</v>
      </c>
      <c r="B147" s="100">
        <f t="shared" si="3"/>
        <v>41124</v>
      </c>
      <c r="C147" s="124" t="s">
        <v>259</v>
      </c>
      <c r="D147" s="125">
        <v>933</v>
      </c>
      <c r="E147" s="126">
        <v>180</v>
      </c>
      <c r="F147" s="126">
        <v>6</v>
      </c>
      <c r="G147" s="127">
        <v>1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3"/>
        <v>6213500</v>
      </c>
      <c r="B148" s="100">
        <f t="shared" si="3"/>
        <v>41124</v>
      </c>
      <c r="C148" s="128" t="s">
        <v>260</v>
      </c>
      <c r="D148" s="129">
        <v>906</v>
      </c>
      <c r="E148" s="130">
        <v>2</v>
      </c>
      <c r="F148" s="130"/>
      <c r="G148" s="131">
        <v>1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aca="true" t="shared" si="4" ref="A149:B168">+A$88</f>
        <v>6213500</v>
      </c>
      <c r="B149" s="100">
        <f t="shared" si="4"/>
        <v>41124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6213500</v>
      </c>
      <c r="B150" s="100">
        <f t="shared" si="4"/>
        <v>41124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6213500</v>
      </c>
      <c r="B151" s="100">
        <f t="shared" si="4"/>
        <v>41124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6213500</v>
      </c>
      <c r="B152" s="100">
        <f t="shared" si="4"/>
        <v>41124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6213500</v>
      </c>
      <c r="B153" s="100">
        <f t="shared" si="4"/>
        <v>41124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4"/>
        <v>6213500</v>
      </c>
      <c r="B154" s="100">
        <f t="shared" si="4"/>
        <v>41124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4"/>
        <v>6213500</v>
      </c>
      <c r="B155" s="100">
        <f t="shared" si="4"/>
        <v>41124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4"/>
        <v>6213500</v>
      </c>
      <c r="B156" s="100">
        <f t="shared" si="4"/>
        <v>41124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4"/>
        <v>6213500</v>
      </c>
      <c r="B157" s="100">
        <f t="shared" si="4"/>
        <v>41124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4"/>
        <v>6213500</v>
      </c>
      <c r="B158" s="100">
        <f t="shared" si="4"/>
        <v>41124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4"/>
        <v>6213500</v>
      </c>
      <c r="B159" s="100">
        <f t="shared" si="4"/>
        <v>41124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4"/>
        <v>6213500</v>
      </c>
      <c r="B160" s="100">
        <f t="shared" si="4"/>
        <v>41124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4"/>
        <v>6213500</v>
      </c>
      <c r="B161" s="100">
        <f t="shared" si="4"/>
        <v>41124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4"/>
        <v>6213500</v>
      </c>
      <c r="B162" s="100">
        <f t="shared" si="4"/>
        <v>41124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4"/>
        <v>6213500</v>
      </c>
      <c r="B163" s="100">
        <f t="shared" si="4"/>
        <v>41124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4"/>
        <v>6213500</v>
      </c>
      <c r="B164" s="100">
        <f t="shared" si="4"/>
        <v>41124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4"/>
        <v>6213500</v>
      </c>
      <c r="B165" s="100">
        <f t="shared" si="4"/>
        <v>41124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4"/>
        <v>6213500</v>
      </c>
      <c r="B166" s="100">
        <f t="shared" si="4"/>
        <v>41124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4"/>
        <v>6213500</v>
      </c>
      <c r="B167" s="100">
        <f t="shared" si="4"/>
        <v>41124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4"/>
        <v>6213500</v>
      </c>
      <c r="B168" s="100">
        <f t="shared" si="4"/>
        <v>41124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aca="true" t="shared" si="5" ref="A169:B188">+A$88</f>
        <v>6213500</v>
      </c>
      <c r="B169" s="100">
        <f t="shared" si="5"/>
        <v>41124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5"/>
        <v>6213500</v>
      </c>
      <c r="B170" s="100">
        <f t="shared" si="5"/>
        <v>41124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5"/>
        <v>6213500</v>
      </c>
      <c r="B171" s="100">
        <f t="shared" si="5"/>
        <v>41124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5"/>
        <v>6213500</v>
      </c>
      <c r="B172" s="100">
        <f t="shared" si="5"/>
        <v>41124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5"/>
        <v>6213500</v>
      </c>
      <c r="B173" s="100">
        <f t="shared" si="5"/>
        <v>41124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5"/>
        <v>6213500</v>
      </c>
      <c r="B174" s="100">
        <f t="shared" si="5"/>
        <v>41124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5"/>
        <v>6213500</v>
      </c>
      <c r="B175" s="100">
        <f t="shared" si="5"/>
        <v>41124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5"/>
        <v>6213500</v>
      </c>
      <c r="B176" s="100">
        <f t="shared" si="5"/>
        <v>41124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5"/>
        <v>6213500</v>
      </c>
      <c r="B177" s="100">
        <f t="shared" si="5"/>
        <v>41124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5"/>
        <v>6213500</v>
      </c>
      <c r="B178" s="100">
        <f t="shared" si="5"/>
        <v>41124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5"/>
        <v>6213500</v>
      </c>
      <c r="B179" s="100">
        <f t="shared" si="5"/>
        <v>41124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5"/>
        <v>6213500</v>
      </c>
      <c r="B180" s="100">
        <f t="shared" si="5"/>
        <v>41124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5"/>
        <v>6213500</v>
      </c>
      <c r="B181" s="100">
        <f t="shared" si="5"/>
        <v>41124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5"/>
        <v>6213500</v>
      </c>
      <c r="B182" s="100">
        <f t="shared" si="5"/>
        <v>41124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5"/>
        <v>6213500</v>
      </c>
      <c r="B183" s="100">
        <f t="shared" si="5"/>
        <v>41124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5"/>
        <v>6213500</v>
      </c>
      <c r="B184" s="100">
        <f t="shared" si="5"/>
        <v>41124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5"/>
        <v>6213500</v>
      </c>
      <c r="B185" s="100">
        <f t="shared" si="5"/>
        <v>41124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5"/>
        <v>6213500</v>
      </c>
      <c r="B186" s="100">
        <f t="shared" si="5"/>
        <v>41124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5"/>
        <v>6213500</v>
      </c>
      <c r="B187" s="100">
        <f t="shared" si="5"/>
        <v>41124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5"/>
        <v>6213500</v>
      </c>
      <c r="B188" s="100">
        <f t="shared" si="5"/>
        <v>41124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aca="true" t="shared" si="6" ref="A189:B208">+A$88</f>
        <v>6213500</v>
      </c>
      <c r="B189" s="100">
        <f t="shared" si="6"/>
        <v>41124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6"/>
        <v>6213500</v>
      </c>
      <c r="B190" s="100">
        <f t="shared" si="6"/>
        <v>41124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6"/>
        <v>6213500</v>
      </c>
      <c r="B191" s="100">
        <f t="shared" si="6"/>
        <v>41124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6"/>
        <v>6213500</v>
      </c>
      <c r="B192" s="100">
        <f t="shared" si="6"/>
        <v>41124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6"/>
        <v>6213500</v>
      </c>
      <c r="B193" s="100">
        <f t="shared" si="6"/>
        <v>41124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6"/>
        <v>6213500</v>
      </c>
      <c r="B194" s="100">
        <f t="shared" si="6"/>
        <v>41124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6"/>
        <v>6213500</v>
      </c>
      <c r="B195" s="100">
        <f t="shared" si="6"/>
        <v>41124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6"/>
        <v>6213500</v>
      </c>
      <c r="B196" s="100">
        <f t="shared" si="6"/>
        <v>41124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6"/>
        <v>6213500</v>
      </c>
      <c r="B197" s="100">
        <f t="shared" si="6"/>
        <v>41124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6"/>
        <v>6213500</v>
      </c>
      <c r="B198" s="100">
        <f t="shared" si="6"/>
        <v>41124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6"/>
        <v>6213500</v>
      </c>
      <c r="B199" s="100">
        <f t="shared" si="6"/>
        <v>41124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6"/>
        <v>6213500</v>
      </c>
      <c r="B200" s="100">
        <f t="shared" si="6"/>
        <v>41124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6"/>
        <v>6213500</v>
      </c>
      <c r="B201" s="100">
        <f t="shared" si="6"/>
        <v>41124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6"/>
        <v>6213500</v>
      </c>
      <c r="B202" s="100">
        <f t="shared" si="6"/>
        <v>41124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6"/>
        <v>6213500</v>
      </c>
      <c r="B203" s="100">
        <f t="shared" si="6"/>
        <v>41124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6"/>
        <v>6213500</v>
      </c>
      <c r="B204" s="100">
        <f t="shared" si="6"/>
        <v>41124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6"/>
        <v>6213500</v>
      </c>
      <c r="B205" s="100">
        <f t="shared" si="6"/>
        <v>41124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6"/>
        <v>6213500</v>
      </c>
      <c r="B206" s="100">
        <f t="shared" si="6"/>
        <v>41124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6"/>
        <v>6213500</v>
      </c>
      <c r="B207" s="100">
        <f t="shared" si="6"/>
        <v>41124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6"/>
        <v>6213500</v>
      </c>
      <c r="B208" s="100">
        <f t="shared" si="6"/>
        <v>41124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aca="true" t="shared" si="7" ref="A209:B228">+A$88</f>
        <v>6213500</v>
      </c>
      <c r="B209" s="100">
        <f t="shared" si="7"/>
        <v>41124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7"/>
        <v>6213500</v>
      </c>
      <c r="B210" s="100">
        <f t="shared" si="7"/>
        <v>41124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7"/>
        <v>6213500</v>
      </c>
      <c r="B211" s="100">
        <f t="shared" si="7"/>
        <v>41124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7"/>
        <v>6213500</v>
      </c>
      <c r="B212" s="100">
        <f t="shared" si="7"/>
        <v>41124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7"/>
        <v>6213500</v>
      </c>
      <c r="B213" s="100">
        <f t="shared" si="7"/>
        <v>41124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7"/>
        <v>6213500</v>
      </c>
      <c r="B214" s="100">
        <f t="shared" si="7"/>
        <v>41124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7"/>
        <v>6213500</v>
      </c>
      <c r="B215" s="100">
        <f t="shared" si="7"/>
        <v>41124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7"/>
        <v>6213500</v>
      </c>
      <c r="B216" s="100">
        <f t="shared" si="7"/>
        <v>41124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7"/>
        <v>6213500</v>
      </c>
      <c r="B217" s="100">
        <f t="shared" si="7"/>
        <v>41124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7"/>
        <v>6213500</v>
      </c>
      <c r="B218" s="100">
        <f t="shared" si="7"/>
        <v>41124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7"/>
        <v>6213500</v>
      </c>
      <c r="B219" s="100">
        <f t="shared" si="7"/>
        <v>41124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7"/>
        <v>6213500</v>
      </c>
      <c r="B220" s="100">
        <f t="shared" si="7"/>
        <v>41124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7"/>
        <v>6213500</v>
      </c>
      <c r="B221" s="100">
        <f t="shared" si="7"/>
        <v>41124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7"/>
        <v>6213500</v>
      </c>
      <c r="B222" s="100">
        <f t="shared" si="7"/>
        <v>41124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7"/>
        <v>6213500</v>
      </c>
      <c r="B223" s="100">
        <f t="shared" si="7"/>
        <v>41124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7"/>
        <v>6213500</v>
      </c>
      <c r="B224" s="100">
        <f t="shared" si="7"/>
        <v>41124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7"/>
        <v>6213500</v>
      </c>
      <c r="B225" s="100">
        <f t="shared" si="7"/>
        <v>41124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7"/>
        <v>6213500</v>
      </c>
      <c r="B226" s="100">
        <f t="shared" si="7"/>
        <v>41124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7"/>
        <v>6213500</v>
      </c>
      <c r="B227" s="100">
        <f t="shared" si="7"/>
        <v>41124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7"/>
        <v>6213500</v>
      </c>
      <c r="B228" s="100">
        <f t="shared" si="7"/>
        <v>41124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aca="true" t="shared" si="8" ref="A229:B243">+A$88</f>
        <v>6213500</v>
      </c>
      <c r="B229" s="100">
        <f t="shared" si="8"/>
        <v>41124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8"/>
        <v>6213500</v>
      </c>
      <c r="B230" s="100">
        <f t="shared" si="8"/>
        <v>41124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8"/>
        <v>6213500</v>
      </c>
      <c r="B231" s="100">
        <f t="shared" si="8"/>
        <v>41124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8"/>
        <v>6213500</v>
      </c>
      <c r="B232" s="100">
        <f t="shared" si="8"/>
        <v>41124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8"/>
        <v>6213500</v>
      </c>
      <c r="B233" s="100">
        <f t="shared" si="8"/>
        <v>41124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8"/>
        <v>6213500</v>
      </c>
      <c r="B234" s="100">
        <f t="shared" si="8"/>
        <v>41124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8"/>
        <v>6213500</v>
      </c>
      <c r="B235" s="100">
        <f t="shared" si="8"/>
        <v>41124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8"/>
        <v>6213500</v>
      </c>
      <c r="B236" s="100">
        <f t="shared" si="8"/>
        <v>41124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8"/>
        <v>6213500</v>
      </c>
      <c r="B237" s="100">
        <f t="shared" si="8"/>
        <v>41124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8"/>
        <v>6213500</v>
      </c>
      <c r="B238" s="100">
        <f t="shared" si="8"/>
        <v>41124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8"/>
        <v>6213500</v>
      </c>
      <c r="B239" s="100">
        <f t="shared" si="8"/>
        <v>41124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8"/>
        <v>6213500</v>
      </c>
      <c r="B240" s="100">
        <f t="shared" si="8"/>
        <v>41124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8"/>
        <v>6213500</v>
      </c>
      <c r="B241" s="100">
        <f t="shared" si="8"/>
        <v>41124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8"/>
        <v>6213500</v>
      </c>
      <c r="B242" s="100">
        <f t="shared" si="8"/>
        <v>41124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8"/>
        <v>6213500</v>
      </c>
      <c r="B243" s="100">
        <f t="shared" si="8"/>
        <v>41124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Intensité du comatage de 0 à 5" sqref="H66:H77">
      <formula1>'GOLO Ponte altu'!$T$2:$T$7</formula1>
      <formula2>0</formula2>
    </dataValidation>
    <dataValidation type="list" allowBlank="1" showErrorMessage="1" errorTitle="Stabilité ou non du substrat" sqref="I66:I77">
      <formula1>'GOLO Ponte altu'!$U$2:$U$4</formula1>
      <formula2>0</formula2>
    </dataValidation>
    <dataValidation type="list" allowBlank="1" showErrorMessage="1" errorTitle="Abondance végétation de 0 à 5" sqref="K66:K77">
      <formula1>'GOLO Ponte altu'!$T$2:$T$7</formula1>
      <formula2>0</formula2>
    </dataValidation>
    <dataValidation type="list" allowBlank="1" showErrorMessage="1" errorTitle="Altitude en mètres" sqref="J23">
      <formula1>'GOLO Ponte altu'!$S$2:$S$8</formula1>
      <formula2>0</formula2>
    </dataValidation>
    <dataValidation type="list" allowBlank="1" showErrorMessage="1" errorTitle="Codage SANDRE svp" sqref="E66:E77">
      <formula1>'GOLO Ponte altu'!$W$2:$W$5</formula1>
      <formula2>0</formula2>
    </dataValidation>
    <dataValidation type="list" allowBlank="1" showErrorMessage="1" sqref="D66:D77">
      <formula1>'GOLO Ponte altu'!$V$2:$V$13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'GOLO Ponte altu'!$Y$2:$Y$5</formula1>
      <formula2>0</formula2>
    </dataValidation>
    <dataValidation type="list" allowBlank="1" showErrorMessage="1" errorTitle="Bocal de regroupement" sqref="F66:F77">
      <formula1>#REF!</formula1>
      <formula2>0</formula2>
    </dataValidation>
    <dataValidation errorStyle="information" type="list" allowBlank="1" showErrorMessage="1" error="DIREN en charge de l'échantillonnage svp ?" sqref="A23">
      <formula1>'GOLO Ponte altu'!$O$2:$O$27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Muriel de BASQUIAT</cp:lastModifiedBy>
  <dcterms:created xsi:type="dcterms:W3CDTF">2013-09-24T09:56:27Z</dcterms:created>
  <dcterms:modified xsi:type="dcterms:W3CDTF">2014-02-03T10:54:33Z</dcterms:modified>
  <cp:category/>
  <cp:version/>
  <cp:contentType/>
  <cp:contentStatus/>
  <cp:revision>1</cp:revision>
</cp:coreProperties>
</file>