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2135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<sst xmlns="http://schemas.openxmlformats.org/spreadsheetml/2006/main" count="381" uniqueCount="246">
  <si>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</si>
  <si>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</si>
  <si>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</si>
  <si>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</si>
  <si>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</si>
  <si>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</si>
  <si>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</si>
  <si>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</si>
  <si>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</si>
  <si>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</si>
  <si>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</si>
  <si>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</si>
  <si>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</si>
  <si>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</si>
  <si>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</si>
  <si>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</si>
  <si>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</si>
  <si>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</si>
  <si>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</si>
  <si>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</si>
  <si>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</si>
  <si>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</si>
  <si>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</si>
  <si>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</si>
  <si>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</si>
  <si>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</si>
  <si>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</si>
  <si>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</si>
  <si>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</si>
  <si>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</si>
  <si>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</si>
  <si>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</si>
  <si>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</si>
  <si>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</si>
  <si>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</si>
  <si>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</si>
  <si>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</si>
  <si>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</si>
  <si>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</si>
  <si>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</si>
  <si>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</si>
  <si>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</si>
  <si>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</si>
  <si>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</si>
  <si>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</si>
  <si>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</si>
  <si>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</si>
  <si>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</si>
  <si>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</si>
  <si>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</si>
  <si>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</si>
  <si>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</si>
  <si>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</si>
  <si>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</si>
  <si>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</si>
  <si>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</si>
  <si>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</si>
  <si>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</si>
  <si>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</si>
  <si>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</si>
  <si>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</si>
  <si>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</si>
  <si>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</si>
  <si>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</si>
  <si>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</si>
  <si>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</si>
  <si>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</si>
  <si>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</si>
  <si>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</si>
  <si>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</si>
  <si>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</si>
  <si>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</si>
  <si>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</si>
  <si>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</si>
  <si>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</si>
  <si>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</si>
  <si>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</si>
  <si>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</si>
  <si>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</si>
  <si>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</si>
  <si>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</si>
  <si>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</si>
  <si>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</si>
  <si>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</si>
  <si>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</si>
  <si>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</si>
  <si>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</si>
  <si>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</si>
  <si>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</si>
  <si>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</si>
  <si>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</si>
  <si>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</si>
  <si>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</si>
  <si>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</si>
  <si>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</si>
  <si>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</si>
  <si>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</si>
  <si>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</si>
  <si>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</si>
  <si>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</si>
  <si>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</si>
  <si>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</si>
  <si>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</si>
  <si>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</si>
  <si>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corse</t>
  </si>
  <si>
    <t>golo</t>
  </si>
  <si>
    <t>aval ponte altu</t>
  </si>
  <si>
    <t>casamaccioli</t>
  </si>
  <si>
    <t>2B073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</si>
  <si>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</si>
  <si>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</si>
  <si>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</si>
  <si>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</si>
  <si>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</si>
  <si>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</si>
  <si>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</si>
  <si>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</si>
  <si>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</si>
  <si>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</si>
  <si>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</si>
  <si>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</si>
  <si>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</si>
  <si>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</si>
  <si>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</si>
  <si>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</si>
  <si>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</si>
  <si>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</si>
  <si>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</si>
  <si>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</si>
  <si>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</si>
  <si>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</si>
  <si>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</si>
  <si>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</si>
  <si>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</si>
  <si>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</si>
  <si>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</si>
  <si>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</si>
  <si>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</si>
  <si>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</si>
  <si>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</si>
  <si>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</si>
  <si>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</si>
  <si>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</si>
  <si>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</si>
  <si>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</si>
  <si>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</si>
  <si>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</si>
  <si>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</si>
  <si>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</si>
  <si>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</si>
  <si>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</si>
  <si>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</si>
  <si>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</si>
  <si>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</si>
  <si>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</si>
  <si>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</si>
  <si>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</si>
  <si>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</si>
  <si>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</si>
  <si>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</si>
  <si>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</si>
  <si>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</si>
  <si>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</si>
  <si>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</si>
  <si>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</si>
  <si>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</si>
  <si>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</si>
  <si>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</si>
  <si>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</si>
  <si>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</si>
  <si>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</si>
  <si>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</si>
  <si>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</si>
  <si>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</si>
  <si>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</si>
  <si>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</si>
  <si>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</si>
  <si>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</si>
  <si>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</si>
  <si>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</si>
  <si>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</si>
  <si>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</si>
  <si>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</si>
  <si>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</si>
  <si>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</si>
  <si>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</si>
  <si>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</si>
  <si>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</si>
  <si>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</si>
  <si>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</si>
  <si>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</si>
  <si>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</si>
  <si>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</si>
  <si>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</si>
  <si>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</si>
  <si>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</si>
  <si>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</si>
  <si>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</si>
  <si>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</si>
  <si>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</si>
  <si>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</si>
  <si>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</si>
  <si>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</si>
  <si>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</si>
  <si>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</si>
  <si>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</si>
  <si>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</si>
  <si>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</si>
  <si>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</si>
  <si>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</si>
  <si>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</si>
  <si>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Micrasema</t>
  </si>
  <si>
    <t>Agapetus</t>
  </si>
  <si>
    <t>Hydropsyche</t>
  </si>
  <si>
    <t>Mystacides</t>
  </si>
  <si>
    <t>Polycentropus</t>
  </si>
  <si>
    <t>Sericostoma</t>
  </si>
  <si>
    <t>Baetis</t>
  </si>
  <si>
    <t>Procleon</t>
  </si>
  <si>
    <t>Centroptilum</t>
  </si>
  <si>
    <t>Caenis</t>
  </si>
  <si>
    <t>Seratella</t>
  </si>
  <si>
    <t>Ecdyonurus</t>
  </si>
  <si>
    <t>Leptophlebiidae</t>
  </si>
  <si>
    <t>Habroleptoides</t>
  </si>
  <si>
    <t>Habrophlebia</t>
  </si>
  <si>
    <t>Hydroporinae</t>
  </si>
  <si>
    <t xml:space="preserve">Elmis </t>
  </si>
  <si>
    <t xml:space="preserve">Stenelmis </t>
  </si>
  <si>
    <t>Hydrocyphon</t>
  </si>
  <si>
    <t>Blephariceridae</t>
  </si>
  <si>
    <t>Ceratopogonidae</t>
  </si>
  <si>
    <t>Chironomidae</t>
  </si>
  <si>
    <t>Limoniidae</t>
  </si>
  <si>
    <t>Psychodidae</t>
  </si>
  <si>
    <t>Simuliidae</t>
  </si>
  <si>
    <t>Tabanidae</t>
  </si>
  <si>
    <t>Boyeria</t>
  </si>
  <si>
    <t>Calopteryx</t>
  </si>
  <si>
    <t>Ancylus</t>
  </si>
  <si>
    <t>Potamopyrgus</t>
  </si>
  <si>
    <t>Dugesiidae</t>
  </si>
  <si>
    <t>OLIGOCHETES</t>
  </si>
  <si>
    <t>HYDRACARIENS</t>
  </si>
  <si>
    <t>BRYOZOAIRES</t>
  </si>
  <si>
    <t>P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</si>
</sst>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9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70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19" fillId="2" borderId="0" xfId="0" applyFont="1" applyFill="1" applyAlignment="1" applyProtection="1">
      <alignment vertical="center"/>
      <protection/>
    </xf>
    <xf numFmtId="171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2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7" fillId="5" borderId="16" xfId="0" applyFont="1" applyFill="1" applyBorder="1" applyAlignment="1" applyProtection="1">
      <alignment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4" fontId="15" fillId="3" borderId="27" xfId="0" applyFont="1" applyFill="1" applyBorder="1" applyAlignment="1" applyProtection="1">
      <alignment horizontal="center" vertical="center"/>
      <protection locked="0"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8" fontId="17" fillId="5" borderId="16" xfId="0" applyNumberFormat="1" applyFont="1" applyFill="1" applyBorder="1" applyAlignment="1" applyProtection="1">
      <alignment vertical="center"/>
      <protection locked="0"/>
    </xf>
    <xf numFmtId="164" fontId="24" fillId="0" borderId="27" xfId="0" applyFont="1" applyFill="1" applyBorder="1" applyAlignment="1">
      <alignment/>
    </xf>
    <xf numFmtId="164" fontId="4" fillId="0" borderId="27" xfId="0" applyFont="1" applyFill="1" applyBorder="1" applyAlignment="1">
      <alignment/>
    </xf>
    <xf numFmtId="164" fontId="25" fillId="0" borderId="27" xfId="0" applyFont="1" applyFill="1" applyBorder="1" applyAlignment="1" applyProtection="1">
      <alignment horizontal="center"/>
      <protection locked="0"/>
    </xf>
    <xf numFmtId="172" fontId="15" fillId="3" borderId="16" xfId="0" applyNumberFormat="1" applyFont="1" applyFill="1" applyBorder="1" applyAlignment="1" applyProtection="1">
      <alignment vertical="center"/>
      <protection locked="0"/>
    </xf>
    <xf numFmtId="164" fontId="24" fillId="0" borderId="31" xfId="0" applyFont="1" applyFill="1" applyBorder="1" applyAlignment="1">
      <alignment/>
    </xf>
    <xf numFmtId="164" fontId="4" fillId="0" borderId="31" xfId="0" applyFont="1" applyFill="1" applyBorder="1" applyAlignment="1">
      <alignment/>
    </xf>
    <xf numFmtId="164" fontId="25" fillId="0" borderId="31" xfId="0" applyFont="1" applyFill="1" applyBorder="1" applyAlignment="1" applyProtection="1">
      <alignment horizontal="center"/>
      <protection locked="0"/>
    </xf>
    <xf numFmtId="164" fontId="24" fillId="0" borderId="32" xfId="0" applyFont="1" applyFill="1" applyBorder="1" applyAlignment="1">
      <alignment/>
    </xf>
    <xf numFmtId="164" fontId="4" fillId="0" borderId="32" xfId="0" applyFont="1" applyFill="1" applyBorder="1" applyAlignment="1">
      <alignment/>
    </xf>
    <xf numFmtId="164" fontId="25" fillId="0" borderId="32" xfId="0" applyFont="1" applyFill="1" applyBorder="1" applyAlignment="1" applyProtection="1">
      <alignment horizontal="center"/>
      <protection locked="0"/>
    </xf>
    <xf numFmtId="164" fontId="0" fillId="0" borderId="27" xfId="0" applyFont="1" applyFill="1" applyBorder="1" applyAlignment="1">
      <alignment/>
    </xf>
    <xf numFmtId="164" fontId="24" fillId="0" borderId="32" xfId="0" applyFont="1" applyFill="1" applyBorder="1" applyAlignment="1" applyProtection="1">
      <alignment/>
      <protection locked="0"/>
    </xf>
    <xf numFmtId="164" fontId="4" fillId="0" borderId="32" xfId="0" applyFont="1" applyFill="1" applyBorder="1" applyAlignment="1" applyProtection="1">
      <alignment/>
      <protection locked="0"/>
    </xf>
    <xf numFmtId="164" fontId="24" fillId="0" borderId="27" xfId="0" applyFont="1" applyFill="1" applyBorder="1" applyAlignment="1" applyProtection="1">
      <alignment/>
      <protection locked="0"/>
    </xf>
    <xf numFmtId="164" fontId="4" fillId="0" borderId="27" xfId="0" applyFont="1" applyFill="1" applyBorder="1" applyAlignment="1" applyProtection="1">
      <alignment/>
      <protection locked="0"/>
    </xf>
    <xf numFmtId="164" fontId="24" fillId="0" borderId="33" xfId="0" applyFont="1" applyFill="1" applyBorder="1" applyAlignment="1">
      <alignment/>
    </xf>
    <xf numFmtId="164" fontId="4" fillId="0" borderId="33" xfId="0" applyFont="1" applyFill="1" applyBorder="1" applyAlignment="1">
      <alignment/>
    </xf>
    <xf numFmtId="164" fontId="25" fillId="0" borderId="33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6"/>
  <sheetViews>
    <sheetView tabSelected="1" workbookViewId="0" topLeftCell="A1">
      <selection activeCell="A1" sqref="A1"/>
    </sheetView>
  </sheetViews>
  <sheetFormatPr defaultColWidth="9.14062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7.2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0">
        <v>6213500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/>
      <c r="H23" s="40"/>
      <c r="I23" s="40">
        <v>820</v>
      </c>
      <c r="J23" s="40" t="s">
        <v>35</v>
      </c>
      <c r="K23" s="40"/>
      <c r="L23" s="40"/>
      <c r="M23" s="40"/>
      <c r="N23" s="40"/>
      <c r="O23" s="42">
        <v>18</v>
      </c>
      <c r="P23" s="42">
        <v>355.1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7.25">
      <c r="A24" s="5"/>
      <c r="B24" s="5"/>
      <c r="C24" s="5"/>
      <c r="D24" s="5"/>
      <c r="E24" s="5"/>
      <c r="F24" s="45"/>
      <c r="G24" s="46"/>
      <c r="H24" s="47"/>
      <c r="K24" s="47">
        <v>1193048</v>
      </c>
      <c r="L24" s="47">
        <v>6154075</v>
      </c>
      <c r="M24" s="47">
        <v>1193430</v>
      </c>
      <c r="N24" s="47">
        <v>6153962</v>
      </c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7.25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4.25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4.2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4.25">
      <c r="A28" s="18" t="s">
        <v>32</v>
      </c>
      <c r="B28" s="19" t="s">
        <v>115</v>
      </c>
      <c r="C28" s="19"/>
      <c r="D28" s="19"/>
      <c r="E28" s="50"/>
      <c r="H28" s="2"/>
      <c r="I28" s="2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7.25">
      <c r="A32" s="25" t="s">
        <v>121</v>
      </c>
      <c r="B32" s="15" t="s">
        <v>122</v>
      </c>
      <c r="C32" s="16"/>
      <c r="D32" s="16"/>
      <c r="E32" s="55"/>
      <c r="G32" s="4" t="s">
        <v>123</v>
      </c>
      <c r="H32" s="4"/>
      <c r="I32" s="4"/>
      <c r="J32" s="4"/>
      <c r="V32" s="1"/>
      <c r="W32" s="1"/>
    </row>
    <row r="33" spans="1:21" ht="14.25">
      <c r="A33" s="29" t="s">
        <v>124</v>
      </c>
      <c r="B33" s="58" t="s">
        <v>125</v>
      </c>
      <c r="C33" s="30"/>
      <c r="D33" s="30"/>
      <c r="E33" s="59"/>
      <c r="G33" s="56"/>
      <c r="H33" s="57"/>
      <c r="I33" s="6"/>
      <c r="J33" s="6"/>
      <c r="U33" s="3"/>
    </row>
    <row r="34" spans="6:21" ht="14.25">
      <c r="F34" s="3"/>
      <c r="G34" s="3"/>
      <c r="H34" s="15" t="s">
        <v>15</v>
      </c>
      <c r="I34" s="49"/>
      <c r="J34" s="49"/>
      <c r="U34" s="3"/>
    </row>
    <row r="35" spans="6:21" ht="14.25">
      <c r="F35" s="3"/>
      <c r="G35" s="3"/>
      <c r="H35" s="60" t="s">
        <v>126</v>
      </c>
      <c r="I35" s="61" t="s">
        <v>127</v>
      </c>
      <c r="J35" s="62"/>
      <c r="U35" s="3"/>
    </row>
    <row r="36" spans="6:21" ht="14.25">
      <c r="F36" s="1"/>
      <c r="G36" s="1"/>
      <c r="H36" s="60" t="s">
        <v>128</v>
      </c>
      <c r="I36" s="61" t="s">
        <v>129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4.2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130</v>
      </c>
      <c r="R37" s="65"/>
      <c r="S37" s="65"/>
      <c r="T37" s="3"/>
      <c r="U37" s="3"/>
    </row>
    <row r="38" spans="1:21" ht="14.2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9" t="s">
        <v>126</v>
      </c>
      <c r="I38" s="69" t="s">
        <v>128</v>
      </c>
      <c r="R38" s="65"/>
      <c r="S38" s="65"/>
      <c r="T38" s="3"/>
      <c r="U38" s="3"/>
    </row>
    <row r="39" spans="1:21" ht="15.75">
      <c r="A39" s="70">
        <f>B23</f>
        <v>6213500</v>
      </c>
      <c r="B39" s="70">
        <f>C23</f>
        <v>0</v>
      </c>
      <c r="C39" s="71">
        <f>D23</f>
        <v>0</v>
      </c>
      <c r="D39" s="72">
        <v>41858</v>
      </c>
      <c r="E39" s="42">
        <v>12.62</v>
      </c>
      <c r="F39" s="73" t="s">
        <v>133</v>
      </c>
      <c r="G39" s="74" t="s">
        <v>11</v>
      </c>
      <c r="H39" s="75">
        <v>1</v>
      </c>
      <c r="I39" s="75" t="s">
        <v>22</v>
      </c>
      <c r="R39" s="65"/>
      <c r="S39" s="65"/>
      <c r="T39" s="3"/>
      <c r="U39" s="3"/>
    </row>
    <row r="40" spans="1:21" ht="1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/>
      <c r="I40" s="75"/>
      <c r="R40" s="65"/>
      <c r="S40" s="65"/>
      <c r="T40" s="3"/>
      <c r="U40" s="3"/>
    </row>
    <row r="41" spans="1:21" ht="14.25" customHeight="1">
      <c r="A41" s="78"/>
      <c r="B41" s="78"/>
      <c r="C41" s="78"/>
      <c r="D41" s="78"/>
      <c r="E41" s="78"/>
      <c r="F41" s="73" t="s">
        <v>136</v>
      </c>
      <c r="G41" s="74" t="s">
        <v>28</v>
      </c>
      <c r="H41" s="75"/>
      <c r="I41" s="75" t="s">
        <v>38</v>
      </c>
      <c r="R41" s="65"/>
      <c r="S41" s="65"/>
      <c r="T41" s="3"/>
      <c r="U41" s="3"/>
    </row>
    <row r="42" spans="1:21" ht="1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 t="s">
        <v>22</v>
      </c>
      <c r="R42" s="65"/>
      <c r="S42" s="65"/>
      <c r="T42" s="3"/>
      <c r="U42" s="3"/>
    </row>
    <row r="43" spans="1:21" ht="1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19</v>
      </c>
      <c r="I43" s="75" t="s">
        <v>14</v>
      </c>
      <c r="O43" s="6"/>
      <c r="P43" s="6"/>
      <c r="Q43" s="6"/>
      <c r="R43" s="6"/>
      <c r="S43" s="6"/>
      <c r="T43" s="3"/>
      <c r="U43" s="3"/>
    </row>
    <row r="44" spans="1:21" ht="1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20</v>
      </c>
      <c r="I44" s="75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76"/>
      <c r="B46" s="76"/>
      <c r="C46" s="76"/>
      <c r="D46" s="77"/>
      <c r="E46" s="76"/>
      <c r="F46" s="73" t="s">
        <v>141</v>
      </c>
      <c r="G46" s="74" t="s">
        <v>58</v>
      </c>
      <c r="H46" s="75"/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">
      <c r="A47" s="76"/>
      <c r="B47" s="76"/>
      <c r="C47" s="76"/>
      <c r="D47" s="77"/>
      <c r="E47" s="76"/>
      <c r="F47" s="73" t="s">
        <v>142</v>
      </c>
      <c r="G47" s="74" t="s">
        <v>62</v>
      </c>
      <c r="H47" s="75"/>
      <c r="I47" s="75" t="s">
        <v>38</v>
      </c>
    </row>
    <row r="48" spans="1:19" s="6" customFormat="1" ht="1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 t="s">
        <v>22</v>
      </c>
      <c r="O48" s="1"/>
      <c r="P48" s="1"/>
      <c r="Q48" s="1"/>
      <c r="R48" s="65"/>
      <c r="S48" s="65"/>
    </row>
    <row r="49" spans="1:19" s="6" customFormat="1" ht="1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3</v>
      </c>
      <c r="I49" s="75" t="s">
        <v>22</v>
      </c>
      <c r="M49" s="1"/>
      <c r="N49" s="1"/>
      <c r="O49" s="1"/>
      <c r="P49" s="1"/>
      <c r="Q49" s="1"/>
      <c r="R49" s="65"/>
      <c r="S49" s="65"/>
    </row>
    <row r="50" spans="1:19" s="6" customFormat="1" ht="1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54</v>
      </c>
      <c r="I50" s="75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7.2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7.25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4.25">
      <c r="G53" s="82"/>
      <c r="T53" s="65"/>
      <c r="U53" s="65"/>
    </row>
    <row r="54" spans="1:21" ht="14.2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4.25">
      <c r="A55" s="18" t="s">
        <v>131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4.2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4.2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132</v>
      </c>
      <c r="J57" s="86" t="s">
        <v>153</v>
      </c>
      <c r="T57" s="65"/>
      <c r="U57" s="65"/>
    </row>
    <row r="58" spans="1:21" ht="14.2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4.2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4.2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4.2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4.2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4.25">
      <c r="E63" s="92"/>
      <c r="F63" s="1"/>
      <c r="H63" s="2"/>
      <c r="T63" s="65"/>
      <c r="U63" s="65"/>
      <c r="V63" s="2"/>
    </row>
    <row r="64" spans="3:22" s="2" customFormat="1" ht="14.25">
      <c r="C64" s="67"/>
      <c r="D64" s="37" t="s">
        <v>95</v>
      </c>
      <c r="E64" s="37" t="s">
        <v>95</v>
      </c>
      <c r="F64" s="37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1"/>
      <c r="P64" s="1"/>
      <c r="Q64" s="1"/>
      <c r="R64" s="1"/>
      <c r="S64" s="1"/>
      <c r="T64" s="65"/>
      <c r="U64" s="65"/>
      <c r="V64" s="3"/>
    </row>
    <row r="65" spans="1:21" ht="14.25">
      <c r="A65" s="39" t="s">
        <v>32</v>
      </c>
      <c r="B65" s="39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5.75">
      <c r="A66" s="94">
        <f>A39</f>
        <v>6213500</v>
      </c>
      <c r="B66" s="95">
        <f>D39</f>
        <v>41858</v>
      </c>
      <c r="C66" s="96" t="s">
        <v>174</v>
      </c>
      <c r="D66" s="97" t="s">
        <v>11</v>
      </c>
      <c r="E66" s="97" t="s">
        <v>37</v>
      </c>
      <c r="F66" s="98" t="s">
        <v>13</v>
      </c>
      <c r="G66" s="75"/>
      <c r="H66" s="75"/>
      <c r="I66" s="75"/>
      <c r="J66" s="75"/>
      <c r="K66" s="75"/>
      <c r="T66" s="65"/>
      <c r="U66" s="65"/>
    </row>
    <row r="67" spans="1:21" ht="15">
      <c r="A67" s="99">
        <f aca="true" t="shared" si="0" ref="A67:A77">+A$66</f>
        <v>6213500</v>
      </c>
      <c r="B67" s="100">
        <f aca="true" t="shared" si="1" ref="B67:B77">+B$66</f>
        <v>41858</v>
      </c>
      <c r="C67" s="96" t="s">
        <v>175</v>
      </c>
      <c r="D67" s="101" t="s">
        <v>36</v>
      </c>
      <c r="E67" s="101" t="s">
        <v>37</v>
      </c>
      <c r="F67" s="98" t="s">
        <v>13</v>
      </c>
      <c r="G67" s="75"/>
      <c r="H67" s="75"/>
      <c r="I67" s="75"/>
      <c r="J67" s="75"/>
      <c r="K67" s="75"/>
      <c r="T67" s="65"/>
      <c r="U67" s="65"/>
    </row>
    <row r="68" spans="1:21" ht="15">
      <c r="A68" s="99">
        <f t="shared" si="0"/>
        <v>6213500</v>
      </c>
      <c r="B68" s="100">
        <f t="shared" si="1"/>
        <v>41858</v>
      </c>
      <c r="C68" s="96" t="s">
        <v>176</v>
      </c>
      <c r="D68" s="101" t="s">
        <v>53</v>
      </c>
      <c r="E68" s="101" t="s">
        <v>37</v>
      </c>
      <c r="F68" s="98" t="s">
        <v>13</v>
      </c>
      <c r="G68" s="75"/>
      <c r="H68" s="75"/>
      <c r="I68" s="75"/>
      <c r="J68" s="75"/>
      <c r="K68" s="75"/>
      <c r="T68" s="65"/>
      <c r="U68" s="65"/>
    </row>
    <row r="69" spans="1:21" ht="15">
      <c r="A69" s="99">
        <f t="shared" si="0"/>
        <v>6213500</v>
      </c>
      <c r="B69" s="100">
        <f t="shared" si="1"/>
        <v>41858</v>
      </c>
      <c r="C69" s="96" t="s">
        <v>177</v>
      </c>
      <c r="D69" s="101" t="s">
        <v>66</v>
      </c>
      <c r="E69" s="101" t="s">
        <v>37</v>
      </c>
      <c r="F69" s="98" t="s">
        <v>13</v>
      </c>
      <c r="G69" s="75"/>
      <c r="H69" s="75"/>
      <c r="I69" s="75"/>
      <c r="J69" s="75"/>
      <c r="K69" s="75"/>
      <c r="T69" s="65"/>
      <c r="U69" s="65"/>
    </row>
    <row r="70" spans="1:21" ht="15">
      <c r="A70" s="99">
        <f t="shared" si="0"/>
        <v>6213500</v>
      </c>
      <c r="B70" s="100">
        <f t="shared" si="1"/>
        <v>41858</v>
      </c>
      <c r="C70" s="96" t="s">
        <v>178</v>
      </c>
      <c r="D70" s="101" t="s">
        <v>43</v>
      </c>
      <c r="E70" s="101" t="s">
        <v>37</v>
      </c>
      <c r="F70" s="98" t="s">
        <v>21</v>
      </c>
      <c r="G70" s="75"/>
      <c r="H70" s="75"/>
      <c r="I70" s="75"/>
      <c r="J70" s="75"/>
      <c r="K70" s="75"/>
      <c r="T70" s="65"/>
      <c r="U70" s="65"/>
    </row>
    <row r="71" spans="1:21" ht="15">
      <c r="A71" s="99">
        <f t="shared" si="0"/>
        <v>6213500</v>
      </c>
      <c r="B71" s="100">
        <f t="shared" si="1"/>
        <v>41858</v>
      </c>
      <c r="C71" s="96" t="s">
        <v>179</v>
      </c>
      <c r="D71" s="101" t="s">
        <v>48</v>
      </c>
      <c r="E71" s="101" t="s">
        <v>12</v>
      </c>
      <c r="F71" s="98" t="s">
        <v>21</v>
      </c>
      <c r="G71" s="75"/>
      <c r="H71" s="75"/>
      <c r="I71" s="75"/>
      <c r="J71" s="75"/>
      <c r="K71" s="75"/>
      <c r="T71" s="65"/>
      <c r="U71" s="65"/>
    </row>
    <row r="72" spans="1:21" ht="15">
      <c r="A72" s="99">
        <f t="shared" si="0"/>
        <v>6213500</v>
      </c>
      <c r="B72" s="100">
        <f t="shared" si="1"/>
        <v>41858</v>
      </c>
      <c r="C72" s="96" t="s">
        <v>180</v>
      </c>
      <c r="D72" s="101" t="s">
        <v>74</v>
      </c>
      <c r="E72" s="101" t="s">
        <v>12</v>
      </c>
      <c r="F72" s="98" t="s">
        <v>21</v>
      </c>
      <c r="G72" s="75"/>
      <c r="H72" s="75"/>
      <c r="I72" s="75"/>
      <c r="J72" s="75"/>
      <c r="K72" s="75"/>
      <c r="T72" s="65"/>
      <c r="U72" s="65"/>
    </row>
    <row r="73" spans="1:21" ht="15">
      <c r="A73" s="99">
        <f t="shared" si="0"/>
        <v>6213500</v>
      </c>
      <c r="B73" s="100">
        <f t="shared" si="1"/>
        <v>41858</v>
      </c>
      <c r="C73" s="96" t="s">
        <v>181</v>
      </c>
      <c r="D73" s="101" t="s">
        <v>74</v>
      </c>
      <c r="E73" s="101" t="s">
        <v>20</v>
      </c>
      <c r="F73" s="98" t="s">
        <v>21</v>
      </c>
      <c r="G73" s="75"/>
      <c r="H73" s="75"/>
      <c r="I73" s="75"/>
      <c r="J73" s="75"/>
      <c r="K73" s="75"/>
      <c r="T73" s="65"/>
      <c r="U73" s="65"/>
    </row>
    <row r="74" spans="1:21" ht="15">
      <c r="A74" s="99">
        <f t="shared" si="0"/>
        <v>6213500</v>
      </c>
      <c r="B74" s="100">
        <f t="shared" si="1"/>
        <v>41858</v>
      </c>
      <c r="C74" s="96" t="s">
        <v>182</v>
      </c>
      <c r="D74" s="101" t="s">
        <v>74</v>
      </c>
      <c r="E74" s="101" t="s">
        <v>37</v>
      </c>
      <c r="F74" s="98" t="s">
        <v>30</v>
      </c>
      <c r="G74" s="75"/>
      <c r="H74" s="75"/>
      <c r="I74" s="75"/>
      <c r="J74" s="75"/>
      <c r="K74" s="75"/>
      <c r="T74" s="65"/>
      <c r="U74" s="65"/>
    </row>
    <row r="75" spans="1:21" ht="15">
      <c r="A75" s="99">
        <f t="shared" si="0"/>
        <v>6213500</v>
      </c>
      <c r="B75" s="100">
        <f t="shared" si="1"/>
        <v>41858</v>
      </c>
      <c r="C75" s="96" t="s">
        <v>183</v>
      </c>
      <c r="D75" s="101" t="s">
        <v>74</v>
      </c>
      <c r="E75" s="101" t="s">
        <v>29</v>
      </c>
      <c r="F75" s="98" t="s">
        <v>30</v>
      </c>
      <c r="G75" s="75"/>
      <c r="H75" s="75"/>
      <c r="I75" s="75"/>
      <c r="J75" s="75"/>
      <c r="K75" s="75"/>
      <c r="T75" s="65"/>
      <c r="U75" s="65"/>
    </row>
    <row r="76" spans="1:21" ht="15">
      <c r="A76" s="99">
        <f t="shared" si="0"/>
        <v>6213500</v>
      </c>
      <c r="B76" s="100">
        <f t="shared" si="1"/>
        <v>41858</v>
      </c>
      <c r="C76" s="96" t="s">
        <v>184</v>
      </c>
      <c r="D76" s="101" t="s">
        <v>74</v>
      </c>
      <c r="E76" s="101" t="s">
        <v>12</v>
      </c>
      <c r="F76" s="98" t="s">
        <v>30</v>
      </c>
      <c r="G76" s="75"/>
      <c r="H76" s="75"/>
      <c r="I76" s="75"/>
      <c r="J76" s="75"/>
      <c r="K76" s="75"/>
      <c r="T76" s="65"/>
      <c r="U76" s="65"/>
    </row>
    <row r="77" spans="1:21" ht="15">
      <c r="A77" s="99">
        <f t="shared" si="0"/>
        <v>6213500</v>
      </c>
      <c r="B77" s="100">
        <f t="shared" si="1"/>
        <v>41858</v>
      </c>
      <c r="C77" s="96" t="s">
        <v>185</v>
      </c>
      <c r="D77" s="101" t="s">
        <v>48</v>
      </c>
      <c r="E77" s="101" t="s">
        <v>20</v>
      </c>
      <c r="F77" s="98" t="s">
        <v>30</v>
      </c>
      <c r="G77" s="75"/>
      <c r="H77" s="75"/>
      <c r="I77" s="75"/>
      <c r="J77" s="75"/>
      <c r="K77" s="75"/>
      <c r="T77" s="65"/>
      <c r="U77" s="65"/>
    </row>
    <row r="78" spans="1:21" ht="17.25">
      <c r="A78" s="5"/>
      <c r="T78" s="65"/>
      <c r="U78" s="65"/>
    </row>
    <row r="79" spans="1:21" ht="17.2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4.2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4.25">
      <c r="A82" s="18" t="s">
        <v>187</v>
      </c>
      <c r="B82" s="19" t="s">
        <v>188</v>
      </c>
      <c r="C82" s="102"/>
      <c r="D82" s="50"/>
      <c r="E82" s="11"/>
      <c r="F82" s="6"/>
      <c r="G82" s="17"/>
      <c r="H82" s="6"/>
      <c r="I82" s="6"/>
      <c r="T82" s="65"/>
      <c r="U82" s="65"/>
    </row>
    <row r="83" spans="1:21" ht="14.25">
      <c r="A83" s="25" t="s">
        <v>189</v>
      </c>
      <c r="B83" s="15" t="s">
        <v>190</v>
      </c>
      <c r="C83" s="103"/>
      <c r="D83" s="55"/>
      <c r="E83" s="11"/>
      <c r="F83" s="3"/>
      <c r="G83" s="17"/>
      <c r="H83" s="6"/>
      <c r="I83" s="6"/>
      <c r="T83" s="65"/>
      <c r="U83" s="65"/>
    </row>
    <row r="84" spans="1:21" ht="14.25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130</v>
      </c>
      <c r="D86" s="37" t="s">
        <v>95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5"/>
      <c r="U86" s="65"/>
    </row>
    <row r="87" spans="1:21" ht="14.25">
      <c r="A87" s="39" t="s">
        <v>32</v>
      </c>
      <c r="B87" s="39" t="s">
        <v>119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5.75">
      <c r="A88" s="70">
        <f>A66</f>
        <v>6213500</v>
      </c>
      <c r="B88" s="108">
        <f>B66</f>
        <v>41858</v>
      </c>
      <c r="C88" s="109" t="s">
        <v>209</v>
      </c>
      <c r="D88" s="110">
        <v>69</v>
      </c>
      <c r="E88" s="111">
        <v>17</v>
      </c>
      <c r="F88" s="111">
        <v>8</v>
      </c>
      <c r="G88" s="111">
        <v>6</v>
      </c>
      <c r="H88" s="112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5.75">
      <c r="A89" s="99">
        <f aca="true" t="shared" si="2" ref="A89:A110">+A$88</f>
        <v>6213500</v>
      </c>
      <c r="B89" s="100">
        <f aca="true" t="shared" si="3" ref="B89:B236">+B$88</f>
        <v>41858</v>
      </c>
      <c r="C89" s="109" t="s">
        <v>210</v>
      </c>
      <c r="D89" s="110">
        <v>46</v>
      </c>
      <c r="E89" s="111"/>
      <c r="F89" s="111">
        <v>1</v>
      </c>
      <c r="G89" s="111"/>
      <c r="H89" s="112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5.75">
      <c r="A90" s="99">
        <f t="shared" si="2"/>
        <v>6213500</v>
      </c>
      <c r="B90" s="100">
        <f t="shared" si="3"/>
        <v>41858</v>
      </c>
      <c r="C90" s="113" t="s">
        <v>211</v>
      </c>
      <c r="D90" s="114">
        <v>268</v>
      </c>
      <c r="E90" s="115">
        <v>2</v>
      </c>
      <c r="F90" s="115">
        <v>15</v>
      </c>
      <c r="G90" s="115">
        <v>7</v>
      </c>
      <c r="H90" s="112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5.75">
      <c r="A91" s="99">
        <f t="shared" si="2"/>
        <v>6213500</v>
      </c>
      <c r="B91" s="100">
        <f t="shared" si="3"/>
        <v>41858</v>
      </c>
      <c r="C91" s="109" t="s">
        <v>212</v>
      </c>
      <c r="D91" s="110">
        <v>191</v>
      </c>
      <c r="E91" s="111">
        <v>3</v>
      </c>
      <c r="F91" s="111">
        <v>5</v>
      </c>
      <c r="G91" s="111">
        <v>2</v>
      </c>
      <c r="H91" s="112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5.75">
      <c r="A92" s="99">
        <f t="shared" si="2"/>
        <v>6213500</v>
      </c>
      <c r="B92" s="100">
        <f t="shared" si="3"/>
        <v>41858</v>
      </c>
      <c r="C92" s="109" t="s">
        <v>213</v>
      </c>
      <c r="D92" s="110">
        <v>212</v>
      </c>
      <c r="E92" s="111">
        <v>1</v>
      </c>
      <c r="F92" s="111">
        <v>13</v>
      </c>
      <c r="G92" s="111">
        <v>1</v>
      </c>
      <c r="H92" s="112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5.75">
      <c r="A93" s="99">
        <f t="shared" si="2"/>
        <v>6213500</v>
      </c>
      <c r="B93" s="100">
        <f t="shared" si="3"/>
        <v>41858</v>
      </c>
      <c r="C93" s="109" t="s">
        <v>214</v>
      </c>
      <c r="D93" s="110">
        <v>312</v>
      </c>
      <c r="E93" s="111"/>
      <c r="F93" s="111">
        <v>1</v>
      </c>
      <c r="G93" s="111">
        <v>5</v>
      </c>
      <c r="H93" s="112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5.75">
      <c r="A94" s="99">
        <f t="shared" si="2"/>
        <v>6213500</v>
      </c>
      <c r="B94" s="100">
        <f t="shared" si="3"/>
        <v>41858</v>
      </c>
      <c r="C94" s="109" t="s">
        <v>215</v>
      </c>
      <c r="D94" s="110">
        <v>231</v>
      </c>
      <c r="E94" s="111">
        <v>10</v>
      </c>
      <c r="F94" s="111">
        <v>2</v>
      </c>
      <c r="G94" s="111">
        <v>5</v>
      </c>
      <c r="H94" s="112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5.75">
      <c r="A95" s="99">
        <f t="shared" si="2"/>
        <v>6213500</v>
      </c>
      <c r="B95" s="100">
        <f t="shared" si="3"/>
        <v>41858</v>
      </c>
      <c r="C95" s="116" t="s">
        <v>216</v>
      </c>
      <c r="D95" s="117">
        <v>322</v>
      </c>
      <c r="E95" s="118">
        <v>2</v>
      </c>
      <c r="F95" s="118"/>
      <c r="G95" s="118"/>
      <c r="H95" s="112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5.75">
      <c r="A96" s="99">
        <f t="shared" si="2"/>
        <v>6213500</v>
      </c>
      <c r="B96" s="100">
        <f t="shared" si="3"/>
        <v>41858</v>
      </c>
      <c r="C96" s="109" t="s">
        <v>217</v>
      </c>
      <c r="D96" s="110">
        <v>364</v>
      </c>
      <c r="E96" s="111">
        <v>18</v>
      </c>
      <c r="F96" s="111">
        <v>92</v>
      </c>
      <c r="G96" s="111">
        <v>190</v>
      </c>
      <c r="H96" s="112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5.75">
      <c r="A97" s="99">
        <f t="shared" si="2"/>
        <v>6213500</v>
      </c>
      <c r="B97" s="100">
        <f t="shared" si="3"/>
        <v>41858</v>
      </c>
      <c r="C97" s="109" t="s">
        <v>218</v>
      </c>
      <c r="D97" s="110">
        <v>390</v>
      </c>
      <c r="E97" s="111">
        <v>1</v>
      </c>
      <c r="F97" s="111"/>
      <c r="G97" s="111">
        <v>3</v>
      </c>
      <c r="H97" s="112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5.75">
      <c r="A98" s="99">
        <f t="shared" si="2"/>
        <v>6213500</v>
      </c>
      <c r="B98" s="100">
        <f t="shared" si="3"/>
        <v>41858</v>
      </c>
      <c r="C98" s="109" t="s">
        <v>219</v>
      </c>
      <c r="D98" s="110">
        <v>383</v>
      </c>
      <c r="E98" s="111">
        <v>3</v>
      </c>
      <c r="F98" s="111">
        <v>1</v>
      </c>
      <c r="G98" s="111"/>
      <c r="H98" s="112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5.75">
      <c r="A99" s="99">
        <f t="shared" si="2"/>
        <v>6213500</v>
      </c>
      <c r="B99" s="100">
        <f t="shared" si="3"/>
        <v>41858</v>
      </c>
      <c r="C99" s="109" t="s">
        <v>220</v>
      </c>
      <c r="D99" s="110">
        <v>457</v>
      </c>
      <c r="E99" s="111">
        <v>9</v>
      </c>
      <c r="F99" s="111"/>
      <c r="G99" s="111">
        <v>3</v>
      </c>
      <c r="H99" s="112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5.75">
      <c r="A100" s="99">
        <f t="shared" si="2"/>
        <v>6213500</v>
      </c>
      <c r="B100" s="100">
        <f t="shared" si="3"/>
        <v>41858</v>
      </c>
      <c r="C100" s="109" t="s">
        <v>221</v>
      </c>
      <c r="D100" s="110">
        <v>5152</v>
      </c>
      <c r="E100" s="111">
        <v>20</v>
      </c>
      <c r="F100" s="111">
        <v>2</v>
      </c>
      <c r="G100" s="111">
        <v>3</v>
      </c>
      <c r="H100" s="112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5.75">
      <c r="A101" s="99">
        <f t="shared" si="2"/>
        <v>6213500</v>
      </c>
      <c r="B101" s="100">
        <f t="shared" si="3"/>
        <v>41858</v>
      </c>
      <c r="C101" s="109" t="s">
        <v>222</v>
      </c>
      <c r="D101" s="110">
        <v>421</v>
      </c>
      <c r="E101" s="111">
        <v>1</v>
      </c>
      <c r="F101" s="111">
        <v>8</v>
      </c>
      <c r="G101" s="111">
        <v>4</v>
      </c>
      <c r="H101" s="112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5.75">
      <c r="A102" s="99">
        <f t="shared" si="2"/>
        <v>6213500</v>
      </c>
      <c r="B102" s="100">
        <f t="shared" si="3"/>
        <v>41858</v>
      </c>
      <c r="C102" s="109" t="s">
        <v>223</v>
      </c>
      <c r="D102" s="119">
        <v>473</v>
      </c>
      <c r="E102" s="111">
        <v>17</v>
      </c>
      <c r="F102" s="111">
        <v>17</v>
      </c>
      <c r="G102" s="111">
        <v>2</v>
      </c>
      <c r="H102" s="112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5.75">
      <c r="A103" s="99">
        <f t="shared" si="2"/>
        <v>6213500</v>
      </c>
      <c r="B103" s="100">
        <f t="shared" si="3"/>
        <v>41858</v>
      </c>
      <c r="C103" s="109" t="s">
        <v>224</v>
      </c>
      <c r="D103" s="110">
        <v>485</v>
      </c>
      <c r="E103" s="111"/>
      <c r="F103" s="111">
        <v>1</v>
      </c>
      <c r="G103" s="111"/>
      <c r="H103" s="112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5.75">
      <c r="A104" s="99">
        <f t="shared" si="2"/>
        <v>6213500</v>
      </c>
      <c r="B104" s="100">
        <f t="shared" si="3"/>
        <v>41858</v>
      </c>
      <c r="C104" s="109" t="s">
        <v>225</v>
      </c>
      <c r="D104" s="110">
        <v>491</v>
      </c>
      <c r="E104" s="111">
        <v>44</v>
      </c>
      <c r="F104" s="111">
        <v>16</v>
      </c>
      <c r="G104" s="111">
        <v>7</v>
      </c>
      <c r="H104" s="112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5.75">
      <c r="A105" s="99">
        <f t="shared" si="2"/>
        <v>6213500</v>
      </c>
      <c r="B105" s="100">
        <f t="shared" si="3"/>
        <v>41858</v>
      </c>
      <c r="C105" s="113" t="s">
        <v>226</v>
      </c>
      <c r="D105" s="114">
        <v>2393</v>
      </c>
      <c r="E105" s="115">
        <v>4</v>
      </c>
      <c r="F105" s="115">
        <v>2</v>
      </c>
      <c r="G105" s="115">
        <v>2</v>
      </c>
      <c r="H105" s="112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5.75">
      <c r="A106" s="99">
        <f t="shared" si="2"/>
        <v>6213500</v>
      </c>
      <c r="B106" s="100">
        <f t="shared" si="3"/>
        <v>41858</v>
      </c>
      <c r="C106" s="109" t="s">
        <v>227</v>
      </c>
      <c r="D106" s="110">
        <v>618</v>
      </c>
      <c r="E106" s="111">
        <v>1</v>
      </c>
      <c r="F106" s="111"/>
      <c r="G106" s="111"/>
      <c r="H106" s="112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5.75">
      <c r="A107" s="99">
        <f t="shared" si="2"/>
        <v>6213500</v>
      </c>
      <c r="B107" s="100">
        <f t="shared" si="3"/>
        <v>41858</v>
      </c>
      <c r="C107" s="109" t="s">
        <v>228</v>
      </c>
      <c r="D107" s="110">
        <v>617</v>
      </c>
      <c r="E107" s="111"/>
      <c r="F107" s="111">
        <v>1</v>
      </c>
      <c r="G107" s="111"/>
      <c r="H107" s="112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5.75">
      <c r="A108" s="99">
        <f t="shared" si="2"/>
        <v>6213500</v>
      </c>
      <c r="B108" s="100">
        <f t="shared" si="3"/>
        <v>41858</v>
      </c>
      <c r="C108" s="120" t="s">
        <v>229</v>
      </c>
      <c r="D108" s="121">
        <v>637</v>
      </c>
      <c r="E108" s="118"/>
      <c r="F108" s="118">
        <v>1</v>
      </c>
      <c r="G108" s="118"/>
      <c r="H108" s="112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5.75">
      <c r="A109" s="99">
        <f t="shared" si="2"/>
        <v>6213500</v>
      </c>
      <c r="B109" s="100">
        <f t="shared" si="3"/>
        <v>41858</v>
      </c>
      <c r="C109" s="109" t="s">
        <v>230</v>
      </c>
      <c r="D109" s="110">
        <v>747</v>
      </c>
      <c r="E109" s="111"/>
      <c r="F109" s="111"/>
      <c r="G109" s="111">
        <v>1</v>
      </c>
      <c r="H109" s="112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5.75">
      <c r="A110" s="99">
        <f t="shared" si="2"/>
        <v>6213500</v>
      </c>
      <c r="B110" s="100">
        <f t="shared" si="3"/>
        <v>41858</v>
      </c>
      <c r="C110" s="109" t="s">
        <v>231</v>
      </c>
      <c r="D110" s="110">
        <v>819</v>
      </c>
      <c r="E110" s="111">
        <v>6</v>
      </c>
      <c r="F110" s="111"/>
      <c r="G110" s="111"/>
      <c r="H110" s="112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5.75">
      <c r="A111" s="99"/>
      <c r="B111" s="100">
        <f t="shared" si="3"/>
        <v>41858</v>
      </c>
      <c r="C111" s="109" t="s">
        <v>232</v>
      </c>
      <c r="D111" s="110">
        <v>807</v>
      </c>
      <c r="E111" s="111">
        <v>24</v>
      </c>
      <c r="F111" s="111">
        <v>28</v>
      </c>
      <c r="G111" s="111">
        <v>15</v>
      </c>
      <c r="H111" s="112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5.75">
      <c r="A112" s="99">
        <f aca="true" t="shared" si="4" ref="A112:A236">+A$88</f>
        <v>6213500</v>
      </c>
      <c r="B112" s="100">
        <f t="shared" si="3"/>
        <v>41858</v>
      </c>
      <c r="C112" s="109" t="s">
        <v>233</v>
      </c>
      <c r="D112" s="110">
        <v>757</v>
      </c>
      <c r="E112" s="111">
        <v>1</v>
      </c>
      <c r="F112" s="111">
        <v>15</v>
      </c>
      <c r="G112" s="111">
        <v>6</v>
      </c>
      <c r="H112" s="112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5.75">
      <c r="A113" s="99">
        <f t="shared" si="4"/>
        <v>6213500</v>
      </c>
      <c r="B113" s="100">
        <f t="shared" si="3"/>
        <v>41858</v>
      </c>
      <c r="C113" s="109" t="s">
        <v>234</v>
      </c>
      <c r="D113" s="110">
        <v>783</v>
      </c>
      <c r="E113" s="111"/>
      <c r="F113" s="111"/>
      <c r="G113" s="111">
        <v>1</v>
      </c>
      <c r="H113" s="112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5.75">
      <c r="A114" s="99">
        <f t="shared" si="4"/>
        <v>6213500</v>
      </c>
      <c r="B114" s="100">
        <f t="shared" si="3"/>
        <v>41858</v>
      </c>
      <c r="C114" s="109" t="s">
        <v>235</v>
      </c>
      <c r="D114" s="110">
        <v>801</v>
      </c>
      <c r="E114" s="111">
        <v>2</v>
      </c>
      <c r="F114" s="111">
        <v>29</v>
      </c>
      <c r="G114" s="111">
        <v>506</v>
      </c>
      <c r="H114" s="112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5.75">
      <c r="A115" s="99">
        <f t="shared" si="4"/>
        <v>6213500</v>
      </c>
      <c r="B115" s="100">
        <f t="shared" si="3"/>
        <v>41858</v>
      </c>
      <c r="C115" s="109" t="s">
        <v>236</v>
      </c>
      <c r="D115" s="110">
        <v>837</v>
      </c>
      <c r="E115" s="111">
        <v>2</v>
      </c>
      <c r="F115" s="111"/>
      <c r="G115" s="111"/>
      <c r="H115" s="112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5.75">
      <c r="A116" s="99">
        <f t="shared" si="4"/>
        <v>6213500</v>
      </c>
      <c r="B116" s="100">
        <f t="shared" si="3"/>
        <v>41858</v>
      </c>
      <c r="C116" s="113" t="s">
        <v>237</v>
      </c>
      <c r="D116" s="114">
        <v>670</v>
      </c>
      <c r="E116" s="115">
        <v>1</v>
      </c>
      <c r="F116" s="115"/>
      <c r="G116" s="115"/>
      <c r="H116" s="112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5.75">
      <c r="A117" s="99">
        <f t="shared" si="4"/>
        <v>6213500</v>
      </c>
      <c r="B117" s="100">
        <f t="shared" si="3"/>
        <v>41858</v>
      </c>
      <c r="C117" s="120" t="s">
        <v>238</v>
      </c>
      <c r="D117" s="121">
        <v>650</v>
      </c>
      <c r="E117" s="118">
        <v>1</v>
      </c>
      <c r="F117" s="118"/>
      <c r="G117" s="118"/>
      <c r="H117" s="112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5.75">
      <c r="A118" s="99">
        <f t="shared" si="4"/>
        <v>6213500</v>
      </c>
      <c r="B118" s="100">
        <f t="shared" si="3"/>
        <v>41858</v>
      </c>
      <c r="C118" s="122" t="s">
        <v>239</v>
      </c>
      <c r="D118" s="123">
        <v>1028</v>
      </c>
      <c r="E118" s="111"/>
      <c r="F118" s="111"/>
      <c r="G118" s="111">
        <v>2</v>
      </c>
      <c r="H118" s="112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5.75">
      <c r="A119" s="99">
        <f t="shared" si="4"/>
        <v>6213500</v>
      </c>
      <c r="B119" s="100">
        <f t="shared" si="3"/>
        <v>41858</v>
      </c>
      <c r="C119" s="109" t="s">
        <v>240</v>
      </c>
      <c r="D119" s="110">
        <v>978</v>
      </c>
      <c r="E119" s="111">
        <v>1</v>
      </c>
      <c r="F119" s="111"/>
      <c r="G119" s="111"/>
      <c r="H119" s="112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5.75">
      <c r="A120" s="99">
        <f t="shared" si="4"/>
        <v>6213500</v>
      </c>
      <c r="B120" s="100">
        <f t="shared" si="3"/>
        <v>41858</v>
      </c>
      <c r="C120" s="124" t="s">
        <v>241</v>
      </c>
      <c r="D120" s="125">
        <v>1055</v>
      </c>
      <c r="E120" s="126"/>
      <c r="F120" s="126">
        <v>1</v>
      </c>
      <c r="G120" s="126"/>
      <c r="H120" s="112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5.75">
      <c r="A121" s="99">
        <f t="shared" si="4"/>
        <v>6213500</v>
      </c>
      <c r="B121" s="100">
        <f t="shared" si="3"/>
        <v>41858</v>
      </c>
      <c r="C121" s="124" t="s">
        <v>242</v>
      </c>
      <c r="D121" s="125">
        <v>933</v>
      </c>
      <c r="E121" s="126">
        <v>42</v>
      </c>
      <c r="F121" s="126">
        <v>1</v>
      </c>
      <c r="G121" s="126"/>
      <c r="H121" s="112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5.75">
      <c r="A122" s="99">
        <f t="shared" si="4"/>
        <v>6213500</v>
      </c>
      <c r="B122" s="100">
        <f t="shared" si="3"/>
        <v>41858</v>
      </c>
      <c r="C122" s="124" t="s">
        <v>243</v>
      </c>
      <c r="D122" s="125">
        <v>906</v>
      </c>
      <c r="E122" s="126"/>
      <c r="F122" s="126">
        <v>1</v>
      </c>
      <c r="G122" s="126">
        <v>1</v>
      </c>
      <c r="H122" s="112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5.75">
      <c r="A123" s="99">
        <f t="shared" si="4"/>
        <v>6213500</v>
      </c>
      <c r="B123" s="100">
        <f t="shared" si="3"/>
        <v>41858</v>
      </c>
      <c r="C123" s="124" t="s">
        <v>244</v>
      </c>
      <c r="D123" s="125">
        <v>1087</v>
      </c>
      <c r="E123" s="126"/>
      <c r="F123" s="126"/>
      <c r="G123" s="126" t="s">
        <v>245</v>
      </c>
      <c r="H123" s="112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5">
      <c r="A124" s="99">
        <f t="shared" si="4"/>
        <v>6213500</v>
      </c>
      <c r="B124" s="100">
        <f t="shared" si="3"/>
        <v>41858</v>
      </c>
      <c r="C124" s="75"/>
      <c r="D124" s="112"/>
      <c r="E124" s="112"/>
      <c r="F124" s="112"/>
      <c r="G124" s="112"/>
      <c r="H124" s="112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5">
      <c r="A125" s="99">
        <f t="shared" si="4"/>
        <v>6213500</v>
      </c>
      <c r="B125" s="100">
        <f t="shared" si="3"/>
        <v>41858</v>
      </c>
      <c r="C125" s="75"/>
      <c r="D125" s="112"/>
      <c r="E125" s="112"/>
      <c r="F125" s="112"/>
      <c r="G125" s="112"/>
      <c r="H125" s="112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5">
      <c r="A126" s="99">
        <f t="shared" si="4"/>
        <v>6213500</v>
      </c>
      <c r="B126" s="100">
        <f t="shared" si="3"/>
        <v>41858</v>
      </c>
      <c r="C126" s="75"/>
      <c r="D126" s="112"/>
      <c r="E126" s="112"/>
      <c r="F126" s="112"/>
      <c r="G126" s="112"/>
      <c r="H126" s="112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5">
      <c r="A127" s="99">
        <f t="shared" si="4"/>
        <v>6213500</v>
      </c>
      <c r="B127" s="100">
        <f t="shared" si="3"/>
        <v>41858</v>
      </c>
      <c r="C127" s="75"/>
      <c r="D127" s="112"/>
      <c r="E127" s="112"/>
      <c r="F127" s="112"/>
      <c r="G127" s="112"/>
      <c r="H127" s="112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5">
      <c r="A128" s="99">
        <f t="shared" si="4"/>
        <v>6213500</v>
      </c>
      <c r="B128" s="100">
        <f t="shared" si="3"/>
        <v>41858</v>
      </c>
      <c r="C128" s="75"/>
      <c r="D128" s="112"/>
      <c r="E128" s="112"/>
      <c r="F128" s="112"/>
      <c r="G128" s="112"/>
      <c r="H128" s="112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5">
      <c r="A129" s="99">
        <f t="shared" si="4"/>
        <v>6213500</v>
      </c>
      <c r="B129" s="100">
        <f t="shared" si="3"/>
        <v>41858</v>
      </c>
      <c r="C129" s="75"/>
      <c r="D129" s="112"/>
      <c r="E129" s="112"/>
      <c r="F129" s="112"/>
      <c r="G129" s="112"/>
      <c r="H129" s="112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5">
      <c r="A130" s="99">
        <f t="shared" si="4"/>
        <v>6213500</v>
      </c>
      <c r="B130" s="100">
        <f t="shared" si="3"/>
        <v>41858</v>
      </c>
      <c r="C130" s="75"/>
      <c r="D130" s="112"/>
      <c r="E130" s="112"/>
      <c r="F130" s="112"/>
      <c r="G130" s="112"/>
      <c r="H130" s="112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5">
      <c r="A131" s="99">
        <f t="shared" si="4"/>
        <v>6213500</v>
      </c>
      <c r="B131" s="100">
        <f t="shared" si="3"/>
        <v>41858</v>
      </c>
      <c r="C131" s="75"/>
      <c r="D131" s="112"/>
      <c r="E131" s="112"/>
      <c r="F131" s="112"/>
      <c r="G131" s="112"/>
      <c r="H131" s="112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5">
      <c r="A132" s="99">
        <f t="shared" si="4"/>
        <v>6213500</v>
      </c>
      <c r="B132" s="100">
        <f t="shared" si="3"/>
        <v>41858</v>
      </c>
      <c r="C132" s="75"/>
      <c r="D132" s="112"/>
      <c r="E132" s="112"/>
      <c r="F132" s="112"/>
      <c r="G132" s="112"/>
      <c r="H132" s="112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5">
      <c r="A133" s="99">
        <f t="shared" si="4"/>
        <v>6213500</v>
      </c>
      <c r="B133" s="100">
        <f t="shared" si="3"/>
        <v>41858</v>
      </c>
      <c r="C133" s="75"/>
      <c r="D133" s="112"/>
      <c r="E133" s="112"/>
      <c r="F133" s="112"/>
      <c r="G133" s="112"/>
      <c r="H133" s="112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5">
      <c r="A134" s="99">
        <f t="shared" si="4"/>
        <v>6213500</v>
      </c>
      <c r="B134" s="100">
        <f t="shared" si="3"/>
        <v>41858</v>
      </c>
      <c r="C134" s="75"/>
      <c r="D134" s="112"/>
      <c r="E134" s="112"/>
      <c r="F134" s="112"/>
      <c r="G134" s="112"/>
      <c r="H134" s="112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5">
      <c r="A135" s="99">
        <f t="shared" si="4"/>
        <v>6213500</v>
      </c>
      <c r="B135" s="100">
        <f t="shared" si="3"/>
        <v>41858</v>
      </c>
      <c r="C135" s="75"/>
      <c r="D135" s="112"/>
      <c r="E135" s="112"/>
      <c r="F135" s="112"/>
      <c r="G135" s="112"/>
      <c r="H135" s="112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5">
      <c r="A136" s="99">
        <f t="shared" si="4"/>
        <v>6213500</v>
      </c>
      <c r="B136" s="100">
        <f t="shared" si="3"/>
        <v>41858</v>
      </c>
      <c r="C136" s="75"/>
      <c r="D136" s="112"/>
      <c r="E136" s="112"/>
      <c r="F136" s="112"/>
      <c r="G136" s="112"/>
      <c r="H136" s="112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5">
      <c r="A137" s="99">
        <f t="shared" si="4"/>
        <v>6213500</v>
      </c>
      <c r="B137" s="100">
        <f t="shared" si="3"/>
        <v>41858</v>
      </c>
      <c r="C137" s="75"/>
      <c r="D137" s="112"/>
      <c r="E137" s="112"/>
      <c r="F137" s="112"/>
      <c r="G137" s="112"/>
      <c r="H137" s="112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5">
      <c r="A138" s="99">
        <f t="shared" si="4"/>
        <v>6213500</v>
      </c>
      <c r="B138" s="100">
        <f t="shared" si="3"/>
        <v>41858</v>
      </c>
      <c r="C138" s="75"/>
      <c r="D138" s="112"/>
      <c r="E138" s="112"/>
      <c r="F138" s="112"/>
      <c r="G138" s="112"/>
      <c r="H138" s="112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5">
      <c r="A139" s="99">
        <f t="shared" si="4"/>
        <v>6213500</v>
      </c>
      <c r="B139" s="100">
        <f t="shared" si="3"/>
        <v>41858</v>
      </c>
      <c r="C139" s="75"/>
      <c r="D139" s="112"/>
      <c r="E139" s="112"/>
      <c r="F139" s="112"/>
      <c r="G139" s="112"/>
      <c r="H139" s="112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5">
      <c r="A140" s="99">
        <f t="shared" si="4"/>
        <v>6213500</v>
      </c>
      <c r="B140" s="100">
        <f t="shared" si="3"/>
        <v>41858</v>
      </c>
      <c r="C140" s="75"/>
      <c r="D140" s="112"/>
      <c r="E140" s="112"/>
      <c r="F140" s="112"/>
      <c r="G140" s="112"/>
      <c r="H140" s="112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5">
      <c r="A141" s="99">
        <f t="shared" si="4"/>
        <v>6213500</v>
      </c>
      <c r="B141" s="100">
        <f t="shared" si="3"/>
        <v>41858</v>
      </c>
      <c r="C141" s="75"/>
      <c r="D141" s="112"/>
      <c r="E141" s="112"/>
      <c r="F141" s="112"/>
      <c r="G141" s="112"/>
      <c r="H141" s="112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5">
      <c r="A142" s="99">
        <f t="shared" si="4"/>
        <v>6213500</v>
      </c>
      <c r="B142" s="100">
        <f t="shared" si="3"/>
        <v>41858</v>
      </c>
      <c r="C142" s="75"/>
      <c r="D142" s="112"/>
      <c r="E142" s="112"/>
      <c r="F142" s="112"/>
      <c r="G142" s="112"/>
      <c r="H142" s="112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5">
      <c r="A143" s="99">
        <f t="shared" si="4"/>
        <v>6213500</v>
      </c>
      <c r="B143" s="100">
        <f t="shared" si="3"/>
        <v>41858</v>
      </c>
      <c r="C143" s="75"/>
      <c r="D143" s="112"/>
      <c r="E143" s="112"/>
      <c r="F143" s="112"/>
      <c r="G143" s="112"/>
      <c r="H143" s="112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5">
      <c r="A144" s="99">
        <f t="shared" si="4"/>
        <v>6213500</v>
      </c>
      <c r="B144" s="100">
        <f t="shared" si="3"/>
        <v>41858</v>
      </c>
      <c r="C144" s="75"/>
      <c r="D144" s="112"/>
      <c r="E144" s="112"/>
      <c r="F144" s="112"/>
      <c r="G144" s="112"/>
      <c r="H144" s="112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5">
      <c r="A145" s="99">
        <f t="shared" si="4"/>
        <v>6213500</v>
      </c>
      <c r="B145" s="100">
        <f t="shared" si="3"/>
        <v>41858</v>
      </c>
      <c r="C145" s="75"/>
      <c r="D145" s="112"/>
      <c r="E145" s="112"/>
      <c r="F145" s="112"/>
      <c r="G145" s="112"/>
      <c r="H145" s="112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5">
      <c r="A146" s="99">
        <f t="shared" si="4"/>
        <v>6213500</v>
      </c>
      <c r="B146" s="100">
        <f t="shared" si="3"/>
        <v>41858</v>
      </c>
      <c r="C146" s="75"/>
      <c r="D146" s="112"/>
      <c r="E146" s="112"/>
      <c r="F146" s="112"/>
      <c r="G146" s="112"/>
      <c r="H146" s="112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5">
      <c r="A147" s="99">
        <f t="shared" si="4"/>
        <v>6213500</v>
      </c>
      <c r="B147" s="100">
        <f t="shared" si="3"/>
        <v>41858</v>
      </c>
      <c r="C147" s="75"/>
      <c r="D147" s="112"/>
      <c r="E147" s="112"/>
      <c r="F147" s="112"/>
      <c r="G147" s="112"/>
      <c r="H147" s="112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5">
      <c r="A148" s="99">
        <f t="shared" si="4"/>
        <v>6213500</v>
      </c>
      <c r="B148" s="100">
        <f t="shared" si="3"/>
        <v>41858</v>
      </c>
      <c r="C148" s="75"/>
      <c r="D148" s="112"/>
      <c r="E148" s="112"/>
      <c r="F148" s="112"/>
      <c r="G148" s="112"/>
      <c r="H148" s="112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5">
      <c r="A149" s="99">
        <f t="shared" si="4"/>
        <v>6213500</v>
      </c>
      <c r="B149" s="100">
        <f t="shared" si="3"/>
        <v>41858</v>
      </c>
      <c r="C149" s="75"/>
      <c r="D149" s="112"/>
      <c r="E149" s="112"/>
      <c r="F149" s="112"/>
      <c r="G149" s="112"/>
      <c r="H149" s="112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5">
      <c r="A150" s="99">
        <f t="shared" si="4"/>
        <v>6213500</v>
      </c>
      <c r="B150" s="100">
        <f t="shared" si="3"/>
        <v>41858</v>
      </c>
      <c r="C150" s="75"/>
      <c r="D150" s="112"/>
      <c r="E150" s="112"/>
      <c r="F150" s="112"/>
      <c r="G150" s="112"/>
      <c r="H150" s="112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5">
      <c r="A151" s="99">
        <f t="shared" si="4"/>
        <v>6213500</v>
      </c>
      <c r="B151" s="100">
        <f t="shared" si="3"/>
        <v>41858</v>
      </c>
      <c r="C151" s="75"/>
      <c r="D151" s="112"/>
      <c r="E151" s="112"/>
      <c r="F151" s="112"/>
      <c r="G151" s="112"/>
      <c r="H151" s="112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5">
      <c r="A152" s="99">
        <f t="shared" si="4"/>
        <v>6213500</v>
      </c>
      <c r="B152" s="100">
        <f t="shared" si="3"/>
        <v>41858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5">
      <c r="A153" s="99">
        <f t="shared" si="4"/>
        <v>6213500</v>
      </c>
      <c r="B153" s="100">
        <f t="shared" si="3"/>
        <v>41858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5">
      <c r="A154" s="99">
        <f t="shared" si="4"/>
        <v>6213500</v>
      </c>
      <c r="B154" s="100">
        <f t="shared" si="3"/>
        <v>41858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5">
      <c r="A155" s="99">
        <f t="shared" si="4"/>
        <v>6213500</v>
      </c>
      <c r="B155" s="100">
        <f t="shared" si="3"/>
        <v>41858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5">
      <c r="A156" s="99">
        <f t="shared" si="4"/>
        <v>6213500</v>
      </c>
      <c r="B156" s="100">
        <f t="shared" si="3"/>
        <v>41858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5">
      <c r="A157" s="99">
        <f t="shared" si="4"/>
        <v>6213500</v>
      </c>
      <c r="B157" s="100">
        <f t="shared" si="3"/>
        <v>41858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5">
      <c r="A158" s="99">
        <f t="shared" si="4"/>
        <v>6213500</v>
      </c>
      <c r="B158" s="100">
        <f t="shared" si="3"/>
        <v>41858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5">
      <c r="A159" s="99">
        <f t="shared" si="4"/>
        <v>6213500</v>
      </c>
      <c r="B159" s="100">
        <f t="shared" si="3"/>
        <v>41858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5">
      <c r="A160" s="99">
        <f t="shared" si="4"/>
        <v>6213500</v>
      </c>
      <c r="B160" s="100">
        <f t="shared" si="3"/>
        <v>41858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5">
      <c r="A161" s="99">
        <f t="shared" si="4"/>
        <v>6213500</v>
      </c>
      <c r="B161" s="100">
        <f t="shared" si="3"/>
        <v>41858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5">
      <c r="A162" s="99">
        <f t="shared" si="4"/>
        <v>6213500</v>
      </c>
      <c r="B162" s="100">
        <f t="shared" si="3"/>
        <v>41858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5">
      <c r="A163" s="99">
        <f t="shared" si="4"/>
        <v>6213500</v>
      </c>
      <c r="B163" s="100">
        <f t="shared" si="3"/>
        <v>41858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5">
      <c r="A164" s="99">
        <f t="shared" si="4"/>
        <v>6213500</v>
      </c>
      <c r="B164" s="100">
        <f t="shared" si="3"/>
        <v>41858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5">
      <c r="A165" s="99">
        <f t="shared" si="4"/>
        <v>6213500</v>
      </c>
      <c r="B165" s="100">
        <f t="shared" si="3"/>
        <v>41858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5">
      <c r="A166" s="99">
        <f t="shared" si="4"/>
        <v>6213500</v>
      </c>
      <c r="B166" s="100">
        <f t="shared" si="3"/>
        <v>41858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5">
      <c r="A167" s="99">
        <f t="shared" si="4"/>
        <v>6213500</v>
      </c>
      <c r="B167" s="100">
        <f t="shared" si="3"/>
        <v>41858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5">
      <c r="A168" s="99">
        <f t="shared" si="4"/>
        <v>6213500</v>
      </c>
      <c r="B168" s="100">
        <f t="shared" si="3"/>
        <v>41858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5">
      <c r="A169" s="99">
        <f t="shared" si="4"/>
        <v>6213500</v>
      </c>
      <c r="B169" s="100">
        <f t="shared" si="3"/>
        <v>41858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5">
      <c r="A170" s="99">
        <f t="shared" si="4"/>
        <v>6213500</v>
      </c>
      <c r="B170" s="100">
        <f t="shared" si="3"/>
        <v>41858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5">
      <c r="A171" s="99">
        <f t="shared" si="4"/>
        <v>6213500</v>
      </c>
      <c r="B171" s="100">
        <f t="shared" si="3"/>
        <v>41858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5">
      <c r="A172" s="99">
        <f t="shared" si="4"/>
        <v>6213500</v>
      </c>
      <c r="B172" s="100">
        <f t="shared" si="3"/>
        <v>41858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5">
      <c r="A173" s="99">
        <f t="shared" si="4"/>
        <v>6213500</v>
      </c>
      <c r="B173" s="100">
        <f t="shared" si="3"/>
        <v>41858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5">
      <c r="A174" s="99">
        <f t="shared" si="4"/>
        <v>6213500</v>
      </c>
      <c r="B174" s="100">
        <f t="shared" si="3"/>
        <v>41858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5">
      <c r="A175" s="99">
        <f t="shared" si="4"/>
        <v>6213500</v>
      </c>
      <c r="B175" s="100">
        <f t="shared" si="3"/>
        <v>41858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5">
      <c r="A176" s="99">
        <f t="shared" si="4"/>
        <v>6213500</v>
      </c>
      <c r="B176" s="100">
        <f t="shared" si="3"/>
        <v>41858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5">
      <c r="A177" s="99">
        <f t="shared" si="4"/>
        <v>6213500</v>
      </c>
      <c r="B177" s="100">
        <f t="shared" si="3"/>
        <v>41858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5">
      <c r="A178" s="99">
        <f t="shared" si="4"/>
        <v>6213500</v>
      </c>
      <c r="B178" s="100">
        <f t="shared" si="3"/>
        <v>41858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5">
      <c r="A179" s="99">
        <f t="shared" si="4"/>
        <v>6213500</v>
      </c>
      <c r="B179" s="100">
        <f t="shared" si="3"/>
        <v>41858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5">
      <c r="A180" s="99">
        <f t="shared" si="4"/>
        <v>6213500</v>
      </c>
      <c r="B180" s="100">
        <f t="shared" si="3"/>
        <v>41858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5">
      <c r="A181" s="99">
        <f t="shared" si="4"/>
        <v>6213500</v>
      </c>
      <c r="B181" s="100">
        <f t="shared" si="3"/>
        <v>41858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5">
      <c r="A182" s="99">
        <f t="shared" si="4"/>
        <v>6213500</v>
      </c>
      <c r="B182" s="100">
        <f t="shared" si="3"/>
        <v>41858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5">
      <c r="A183" s="99">
        <f t="shared" si="4"/>
        <v>6213500</v>
      </c>
      <c r="B183" s="100">
        <f t="shared" si="3"/>
        <v>41858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5">
      <c r="A184" s="99">
        <f t="shared" si="4"/>
        <v>6213500</v>
      </c>
      <c r="B184" s="100">
        <f t="shared" si="3"/>
        <v>41858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5">
      <c r="A185" s="99">
        <f t="shared" si="4"/>
        <v>6213500</v>
      </c>
      <c r="B185" s="100">
        <f t="shared" si="3"/>
        <v>41858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5">
      <c r="A186" s="99">
        <f t="shared" si="4"/>
        <v>6213500</v>
      </c>
      <c r="B186" s="100">
        <f t="shared" si="3"/>
        <v>41858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5">
      <c r="A187" s="99">
        <f t="shared" si="4"/>
        <v>6213500</v>
      </c>
      <c r="B187" s="100">
        <f t="shared" si="3"/>
        <v>41858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5">
      <c r="A188" s="99">
        <f t="shared" si="4"/>
        <v>6213500</v>
      </c>
      <c r="B188" s="100">
        <f t="shared" si="3"/>
        <v>41858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5">
      <c r="A189" s="99">
        <f t="shared" si="4"/>
        <v>6213500</v>
      </c>
      <c r="B189" s="100">
        <f t="shared" si="3"/>
        <v>41858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5">
      <c r="A190" s="99">
        <f t="shared" si="4"/>
        <v>6213500</v>
      </c>
      <c r="B190" s="100">
        <f t="shared" si="3"/>
        <v>41858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5">
      <c r="A191" s="99">
        <f t="shared" si="4"/>
        <v>6213500</v>
      </c>
      <c r="B191" s="100">
        <f t="shared" si="3"/>
        <v>41858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5">
      <c r="A192" s="99">
        <f t="shared" si="4"/>
        <v>6213500</v>
      </c>
      <c r="B192" s="100">
        <f t="shared" si="3"/>
        <v>41858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5">
      <c r="A193" s="99">
        <f t="shared" si="4"/>
        <v>6213500</v>
      </c>
      <c r="B193" s="100">
        <f t="shared" si="3"/>
        <v>41858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5">
      <c r="A194" s="99">
        <f t="shared" si="4"/>
        <v>6213500</v>
      </c>
      <c r="B194" s="100">
        <f t="shared" si="3"/>
        <v>41858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5">
      <c r="A195" s="99">
        <f t="shared" si="4"/>
        <v>6213500</v>
      </c>
      <c r="B195" s="100">
        <f t="shared" si="3"/>
        <v>41858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5">
      <c r="A196" s="99">
        <f t="shared" si="4"/>
        <v>6213500</v>
      </c>
      <c r="B196" s="100">
        <f t="shared" si="3"/>
        <v>41858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5">
      <c r="A197" s="99">
        <f t="shared" si="4"/>
        <v>6213500</v>
      </c>
      <c r="B197" s="100">
        <f t="shared" si="3"/>
        <v>41858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5">
      <c r="A198" s="99">
        <f t="shared" si="4"/>
        <v>6213500</v>
      </c>
      <c r="B198" s="100">
        <f t="shared" si="3"/>
        <v>41858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5">
      <c r="A199" s="99">
        <f t="shared" si="4"/>
        <v>6213500</v>
      </c>
      <c r="B199" s="100">
        <f t="shared" si="3"/>
        <v>41858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5">
      <c r="A200" s="99">
        <f t="shared" si="4"/>
        <v>6213500</v>
      </c>
      <c r="B200" s="100">
        <f t="shared" si="3"/>
        <v>41858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5">
      <c r="A201" s="99">
        <f t="shared" si="4"/>
        <v>6213500</v>
      </c>
      <c r="B201" s="100">
        <f t="shared" si="3"/>
        <v>41858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5">
      <c r="A202" s="99">
        <f t="shared" si="4"/>
        <v>6213500</v>
      </c>
      <c r="B202" s="100">
        <f t="shared" si="3"/>
        <v>41858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5">
      <c r="A203" s="99">
        <f t="shared" si="4"/>
        <v>6213500</v>
      </c>
      <c r="B203" s="100">
        <f t="shared" si="3"/>
        <v>41858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5">
      <c r="A204" s="99">
        <f t="shared" si="4"/>
        <v>6213500</v>
      </c>
      <c r="B204" s="100">
        <f t="shared" si="3"/>
        <v>41858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5">
      <c r="A205" s="99">
        <f t="shared" si="4"/>
        <v>6213500</v>
      </c>
      <c r="B205" s="100">
        <f t="shared" si="3"/>
        <v>41858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5">
      <c r="A206" s="99">
        <f t="shared" si="4"/>
        <v>6213500</v>
      </c>
      <c r="B206" s="100">
        <f t="shared" si="3"/>
        <v>41858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5">
      <c r="A207" s="99">
        <f t="shared" si="4"/>
        <v>6213500</v>
      </c>
      <c r="B207" s="100">
        <f t="shared" si="3"/>
        <v>41858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5">
      <c r="A208" s="99">
        <f t="shared" si="4"/>
        <v>6213500</v>
      </c>
      <c r="B208" s="100">
        <f t="shared" si="3"/>
        <v>41858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5">
      <c r="A209" s="99">
        <f t="shared" si="4"/>
        <v>6213500</v>
      </c>
      <c r="B209" s="100">
        <f t="shared" si="3"/>
        <v>41858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5">
      <c r="A210" s="99">
        <f t="shared" si="4"/>
        <v>6213500</v>
      </c>
      <c r="B210" s="100">
        <f t="shared" si="3"/>
        <v>41858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5">
      <c r="A211" s="99">
        <f t="shared" si="4"/>
        <v>6213500</v>
      </c>
      <c r="B211" s="100">
        <f t="shared" si="3"/>
        <v>41858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5">
      <c r="A212" s="99">
        <f t="shared" si="4"/>
        <v>6213500</v>
      </c>
      <c r="B212" s="100">
        <f t="shared" si="3"/>
        <v>41858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5">
      <c r="A213" s="99">
        <f t="shared" si="4"/>
        <v>6213500</v>
      </c>
      <c r="B213" s="100">
        <f t="shared" si="3"/>
        <v>41858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5">
      <c r="A214" s="99">
        <f t="shared" si="4"/>
        <v>6213500</v>
      </c>
      <c r="B214" s="100">
        <f t="shared" si="3"/>
        <v>41858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5">
      <c r="A215" s="99">
        <f t="shared" si="4"/>
        <v>6213500</v>
      </c>
      <c r="B215" s="100">
        <f t="shared" si="3"/>
        <v>41858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5">
      <c r="A216" s="99">
        <f t="shared" si="4"/>
        <v>6213500</v>
      </c>
      <c r="B216" s="100">
        <f t="shared" si="3"/>
        <v>41858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5">
      <c r="A217" s="99">
        <f t="shared" si="4"/>
        <v>6213500</v>
      </c>
      <c r="B217" s="100">
        <f t="shared" si="3"/>
        <v>41858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5">
      <c r="A218" s="99">
        <f t="shared" si="4"/>
        <v>6213500</v>
      </c>
      <c r="B218" s="100">
        <f t="shared" si="3"/>
        <v>41858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5">
      <c r="A219" s="99">
        <f t="shared" si="4"/>
        <v>6213500</v>
      </c>
      <c r="B219" s="100">
        <f t="shared" si="3"/>
        <v>41858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5">
      <c r="A220" s="99">
        <f t="shared" si="4"/>
        <v>6213500</v>
      </c>
      <c r="B220" s="100">
        <f t="shared" si="3"/>
        <v>41858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5">
      <c r="A221" s="99">
        <f t="shared" si="4"/>
        <v>6213500</v>
      </c>
      <c r="B221" s="100">
        <f t="shared" si="3"/>
        <v>41858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5">
      <c r="A222" s="99">
        <f t="shared" si="4"/>
        <v>6213500</v>
      </c>
      <c r="B222" s="100">
        <f t="shared" si="3"/>
        <v>41858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5">
      <c r="A223" s="99">
        <f t="shared" si="4"/>
        <v>6213500</v>
      </c>
      <c r="B223" s="100">
        <f t="shared" si="3"/>
        <v>41858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5">
      <c r="A224" s="99">
        <f t="shared" si="4"/>
        <v>6213500</v>
      </c>
      <c r="B224" s="100">
        <f t="shared" si="3"/>
        <v>41858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5">
      <c r="A225" s="99">
        <f t="shared" si="4"/>
        <v>6213500</v>
      </c>
      <c r="B225" s="100">
        <f t="shared" si="3"/>
        <v>41858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5">
      <c r="A226" s="99">
        <f t="shared" si="4"/>
        <v>6213500</v>
      </c>
      <c r="B226" s="100">
        <f t="shared" si="3"/>
        <v>41858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5">
      <c r="A227" s="99">
        <f t="shared" si="4"/>
        <v>6213500</v>
      </c>
      <c r="B227" s="100">
        <f t="shared" si="3"/>
        <v>41858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5">
      <c r="A228" s="99">
        <f t="shared" si="4"/>
        <v>6213500</v>
      </c>
      <c r="B228" s="100">
        <f t="shared" si="3"/>
        <v>41858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5">
      <c r="A229" s="99">
        <f t="shared" si="4"/>
        <v>6213500</v>
      </c>
      <c r="B229" s="100">
        <f t="shared" si="3"/>
        <v>41858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5">
      <c r="A230" s="99">
        <f t="shared" si="4"/>
        <v>6213500</v>
      </c>
      <c r="B230" s="100">
        <f t="shared" si="3"/>
        <v>41858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5">
      <c r="A231" s="99">
        <f t="shared" si="4"/>
        <v>6213500</v>
      </c>
      <c r="B231" s="100">
        <f t="shared" si="3"/>
        <v>41858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5">
      <c r="A232" s="99">
        <f t="shared" si="4"/>
        <v>6213500</v>
      </c>
      <c r="B232" s="100">
        <f t="shared" si="3"/>
        <v>41858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5">
      <c r="A233" s="99">
        <f t="shared" si="4"/>
        <v>6213500</v>
      </c>
      <c r="B233" s="100">
        <f t="shared" si="3"/>
        <v>41858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5">
      <c r="A234" s="99">
        <f t="shared" si="4"/>
        <v>6213500</v>
      </c>
      <c r="B234" s="100">
        <f t="shared" si="3"/>
        <v>41858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5">
      <c r="A235" s="99">
        <f t="shared" si="4"/>
        <v>6213500</v>
      </c>
      <c r="B235" s="100">
        <f t="shared" si="3"/>
        <v>41858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5">
      <c r="A236" s="99">
        <f t="shared" si="4"/>
        <v>6213500</v>
      </c>
      <c r="B236" s="100">
        <f t="shared" si="3"/>
        <v>41858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errorStyle="information" type="list" allowBlank="1" showErrorMessage="1" error="DIREN en charge de l'échantillonnage svp ?" sqref="A23">
      <formula1>#REF!</formula1>
      <formula2>0</formula2>
    </dataValidation>
    <dataValidation type="textLength" allowBlank="1" showErrorMessage="1" sqref="A41:E41">
      <formula1>0</formula1>
      <formula2>50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sqref="D66:D77">
      <formula1>#REF!</formula1>
      <formula2>0</formula2>
    </dataValidation>
    <dataValidation type="list" allowBlank="1" showErrorMessage="1" errorTitle="Codage SANDRE svp" sqref="E66:E77">
      <formula1>#REF!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Bocal de regroupement" sqref="F66:F77">
      <formula1>#REF!</formula1>
      <formula2>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Intensité du comatage de 0 à 5" sqref="H66:H77">
      <formula1>#REF!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hoisir une des 4 catégories" error="Vous devez indiquer une des 4 catégories de la liste déroulante" sqref="I39:I50">
      <formula1>#REF!</formula1>
      <formula2>0</formula2>
    </dataValidation>
    <dataValidation type="list" allowBlank="1" showErrorMessage="1" errorTitle="Stabilité ou non du substrat" sqref="I66:I77">
      <formula1>#REF!</formula1>
      <formula2>0</formula2>
    </dataValidation>
    <dataValidation type="list" allowBlank="1" showErrorMessage="1" errorTitle="Altitude en mètres" sqref="J23">
      <formula1>#REF!</formula1>
      <formula2>0</formula2>
    </dataValidation>
    <dataValidation type="list" allowBlank="1" showErrorMessage="1" errorTitle="Abondance végétation de 0 à 5" sqref="K66:K77">
      <formula1>#REF!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2023-07-31T15:33:23Z</dcterms:modified>
  <cp:category/>
  <cp:version/>
  <cp:contentType/>
  <cp:contentStatus/>
  <cp:revision>1</cp:revision>
</cp:coreProperties>
</file>