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8 CORSE\18018 GRAAJ\18018_GRAAJ_exports\"/>
    </mc:Choice>
  </mc:AlternateContent>
  <xr:revisionPtr revIDLastSave="0" documentId="13_ncr:1_{05A4446A-2534-4505-BAC4-98C932CEA384}" xr6:coauthVersionLast="40" xr6:coauthVersionMax="40" xr10:uidLastSave="{00000000-0000-0000-0000-000000000000}"/>
  <bookViews>
    <workbookView xWindow="-120" yWindow="-120" windowWidth="24240" windowHeight="13140" xr2:uid="{31E2AFC9-025D-4B97-B609-8962AA8E4DB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<sst xmlns="http://schemas.openxmlformats.org/spreadsheetml/2006/main" count="972" uniqueCount="324">
  <si>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</si>
  <si>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</si>
  <si>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</si>
  <si>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</si>
  <si>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</si>
  <si>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</si>
  <si>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</si>
  <si>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</si>
  <si>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</si>
  <si>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</si>
  <si>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</si>
  <si>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</si>
  <si>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</si>
  <si>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</si>
  <si>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</si>
  <si>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</si>
  <si>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</si>
  <si>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</si>
  <si>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</si>
  <si>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</si>
  <si>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</si>
  <si>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</si>
  <si>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</si>
  <si>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</si>
  <si>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</si>
  <si>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</si>
  <si>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</si>
  <si>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</si>
  <si>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</si>
  <si>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</si>
  <si>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</si>
  <si>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</si>
  <si>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</si>
  <si>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</si>
  <si>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</si>
  <si>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</si>
  <si>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</si>
  <si>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</si>
  <si>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</si>
  <si>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</si>
  <si>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</si>
  <si>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</si>
  <si>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</si>
  <si>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</si>
  <si>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</si>
  <si>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</si>
  <si>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</si>
  <si>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</si>
  <si>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</si>
  <si>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</si>
  <si>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</si>
  <si>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</si>
  <si>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</si>
  <si>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</si>
  <si>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</si>
  <si>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06216100</t>
  </si>
  <si>
    <t>GRAVONE</t>
  </si>
  <si>
    <t>GRAVONE A AJACCIO 1</t>
  </si>
  <si>
    <t>AJACCIO</t>
  </si>
  <si>
    <t>2A004</t>
  </si>
  <si>
    <t>Réseau de contrôle opérationnel</t>
  </si>
  <si>
    <t>facultatif #</t>
  </si>
  <si>
    <t>CODE_OPERATION</t>
  </si>
  <si>
    <t>TYPO_NATIONALE</t>
  </si>
  <si>
    <t>20/06/2018</t>
  </si>
  <si>
    <t>38984189100036</t>
  </si>
  <si>
    <t>SAGE Environnement</t>
  </si>
  <si>
    <t>M16-A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</si>
  <si>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</si>
  <si>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</si>
  <si>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</si>
  <si>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</si>
  <si>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</si>
  <si>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</si>
  <si>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</si>
  <si>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</si>
  <si>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</si>
  <si>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</si>
  <si>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</si>
  <si>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</si>
  <si>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</si>
  <si>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</si>
  <si>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</si>
  <si>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</si>
  <si>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</si>
  <si>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</si>
  <si>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</si>
  <si>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</si>
  <si>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</si>
  <si>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</si>
  <si>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</si>
  <si>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</si>
  <si>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P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</si>
  <si>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</si>
  <si>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</si>
  <si>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</si>
  <si>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</si>
  <si>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</si>
  <si>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</si>
  <si>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</si>
  <si>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</si>
  <si>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</si>
  <si>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</si>
  <si>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</si>
  <si>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</si>
  <si>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</si>
  <si>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</si>
  <si>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</si>
  <si>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</si>
  <si>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D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</si>
  <si>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</si>
  <si>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</si>
  <si>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</si>
  <si>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</si>
  <si>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</si>
  <si>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</si>
  <si>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</si>
  <si>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</si>
  <si>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</si>
  <si>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</si>
  <si>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</si>
  <si>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</si>
  <si>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</si>
  <si>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</si>
  <si>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</si>
  <si>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</si>
  <si>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</si>
  <si>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</si>
  <si>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</si>
  <si>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</si>
  <si>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</si>
  <si>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</si>
  <si>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</si>
  <si>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</si>
  <si>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</si>
  <si>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</si>
  <si>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</si>
  <si>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</si>
  <si>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</si>
  <si>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</si>
  <si>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</si>
  <si>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</si>
  <si>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</si>
  <si>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</si>
  <si>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</si>
  <si>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</si>
  <si>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</si>
  <si>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</si>
  <si>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</si>
  <si>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</si>
  <si>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</si>
  <si>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</si>
  <si>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</si>
  <si>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</si>
  <si>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</si>
  <si>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</si>
  <si>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</si>
  <si>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</si>
  <si>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</si>
  <si>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</si>
  <si>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</si>
  <si>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</si>
  <si>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</si>
  <si>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</si>
  <si>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</si>
  <si>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</si>
  <si>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</si>
  <si>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</si>
  <si>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</si>
  <si>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</si>
  <si>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</si>
  <si>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</si>
  <si>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</si>
  <si>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</si>
  <si>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</si>
  <si>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Leuctra geniculata</t>
  </si>
  <si>
    <t>33830</t>
  </si>
  <si>
    <t>Agapetus</t>
  </si>
  <si>
    <t>191</t>
  </si>
  <si>
    <t>Hydropsychidae</t>
  </si>
  <si>
    <t>211</t>
  </si>
  <si>
    <t>Hydropsyche</t>
  </si>
  <si>
    <t>212</t>
  </si>
  <si>
    <t>Hydroptila</t>
  </si>
  <si>
    <t>200</t>
  </si>
  <si>
    <t>Oxyethira</t>
  </si>
  <si>
    <t>199</t>
  </si>
  <si>
    <t>Leptoceridae</t>
  </si>
  <si>
    <t>310</t>
  </si>
  <si>
    <t>Athripsodes</t>
  </si>
  <si>
    <t>311</t>
  </si>
  <si>
    <t>Mystacides</t>
  </si>
  <si>
    <t>312</t>
  </si>
  <si>
    <t>Philopotamus</t>
  </si>
  <si>
    <t>209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</si>
  <si>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</si>
  <si>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</si>
  <si>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</si>
  <si>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</si>
  <si>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</si>
  <si>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</si>
  <si>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</si>
  <si>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</si>
  <si>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</si>
  <si>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</si>
  <si>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</si>
  <si>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</si>
  <si>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Habrophlebia</t>
  </si>
  <si>
    <t>491</t>
  </si>
  <si>
    <t>Riolus</t>
  </si>
  <si>
    <t>625</t>
  </si>
  <si>
    <t>Helodidae = Scirtidae</t>
  </si>
  <si>
    <t>634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</si>
  <si>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</si>
  <si>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</si>
  <si>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</si>
  <si>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</si>
  <si>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</si>
  <si>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</si>
  <si>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</si>
  <si>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</si>
  <si>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</si>
  <si>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</si>
  <si>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Boyeria</t>
  </si>
  <si>
    <t>670</t>
  </si>
  <si>
    <t>Asellidae</t>
  </si>
  <si>
    <t>880</t>
  </si>
  <si>
    <t>Atyaephyra</t>
  </si>
  <si>
    <t>861</t>
  </si>
  <si>
    <t>HYDRACARIENS = Hydracarina</t>
  </si>
  <si>
    <t>906</t>
  </si>
  <si>
    <t>présence</t>
  </si>
  <si>
    <t>Corbicula</t>
  </si>
  <si>
    <t>1051</t>
  </si>
  <si>
    <t>Potamopyrgus</t>
  </si>
  <si>
    <t>978</t>
  </si>
  <si>
    <t>Physa lato-sensu</t>
  </si>
  <si>
    <t>997</t>
  </si>
  <si>
    <t>OLIGOCHAETA</t>
  </si>
  <si>
    <t>933</t>
  </si>
  <si>
    <t>HYDROZOA</t>
  </si>
  <si>
    <t>3168</t>
  </si>
  <si>
    <t>BRYOZOAIRES = Bryozoa</t>
  </si>
  <si>
    <t>1087</t>
  </si>
  <si>
    <t>18690155900069</t>
  </si>
  <si>
    <t>AERMC</t>
  </si>
  <si>
    <t>GRAAJ_2018-06-20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</si>
  <si>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</si>
  <si>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</si>
  <si>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</si>
  <si>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</si>
  <si>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</si>
  <si>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</si>
  <si>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</si>
  <si>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</si>
  <si>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</si>
  <si>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</si>
  <si>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</si>
  <si>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</si>
  <si>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</si>
  <si>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</si>
  <si>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</si>
  <si>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</si>
  <si>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</si>
  <si>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</si>
  <si>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</si>
  <si>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</si>
  <si>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</si>
  <si>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</si>
  <si>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</si>
  <si>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</si>
  <si>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</si>
  <si>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</si>
  <si>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</si>
  <si>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</si>
  <si>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</si>
  <si>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</si>
  <si>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</si>
  <si>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</si>
  <si>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</si>
  <si>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</si>
  <si>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</si>
  <si>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</si>
  <si>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</si>
  <si>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</si>
  <si>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</si>
  <si>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</si>
  <si>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</si>
  <si>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</si>
  <si>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</si>
  <si>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</si>
  <si>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</si>
  <si>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</si>
  <si>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</si>
  <si>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</si>
  <si>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</si>
  <si>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</si>
  <si>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</si>
  <si>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</si>
  <si>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</si>
  <si>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</si>
  <si>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</si>
  <si>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</si>
  <si>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</si>
  <si>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</si>
  <si>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</si>
  <si>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</si>
  <si>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</si>
  <si>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</si>
  <si>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</si>
  <si>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</si>
  <si>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</si>
  <si>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</si>
  <si>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</si>
  <si>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</si>
  <si>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</si>
  <si>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</si>
  <si>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</si>
  <si>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P5, P8, P11</t>
  </si>
  <si>
    <t>P6, P9, P12</t>
  </si>
  <si>
    <t>P7, P10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</si>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</sst>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14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5C580FC7-9D7D-402A-BD3A-0E239034D682}"/>
    <cellStyle name="Normal_résultats" xfId="1" xr:uid="{7D5F98F0-8F6B-4C9C-AFCD-27BE1512E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8AC5-60DF-407D-A7B7-23DF10B37FD7}">
  <sheetPr codeName="Feuil2">
    <tabColor theme="9" tint="0.39997558519241921"/>
  </sheetPr>
  <dimension ref="A1:IV90"/>
  <sheetViews>
    <sheetView tabSelected="1" view="pageBreakPreview" topLeftCell="A22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247</v>
      </c>
      <c r="B1" s="154"/>
      <c r="C1" s="155"/>
      <c r="D1" s="155"/>
      <c r="E1" s="155"/>
      <c r="F1" s="155"/>
      <c r="G1" s="155"/>
      <c r="H1" s="155"/>
      <c r="I1" s="156" t="s">
        <v>248</v>
      </c>
      <c r="J1" s="157" t="s">
        <v>247</v>
      </c>
      <c r="K1" s="158"/>
      <c r="L1" s="155"/>
      <c r="M1" s="155"/>
      <c r="N1" s="155"/>
      <c r="O1" s="155"/>
      <c r="P1" s="159"/>
      <c r="Q1" s="160"/>
      <c r="R1" s="156" t="s">
        <v>249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70</v>
      </c>
      <c r="B5" s="170" t="s">
        <v>15</v>
      </c>
      <c r="C5" s="170" t="s">
        <v>250</v>
      </c>
      <c r="D5" s="171" t="s">
        <v>21</v>
      </c>
      <c r="E5" s="170" t="s">
        <v>251</v>
      </c>
      <c r="F5" s="172" t="s">
        <v>252</v>
      </c>
      <c r="G5" s="170" t="s">
        <v>253</v>
      </c>
      <c r="H5" s="172" t="s">
        <v>254</v>
      </c>
      <c r="I5" s="173"/>
      <c r="J5" s="174" t="s">
        <v>115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6216100</v>
      </c>
      <c r="B6" s="179" t="s">
        <v>56</v>
      </c>
      <c r="C6" s="179" t="s">
        <v>57</v>
      </c>
      <c r="D6" s="180" t="s">
        <v>64</v>
      </c>
      <c r="E6" s="179">
        <v>1182671.8436736292</v>
      </c>
      <c r="F6" s="179">
        <v>6109193.1314751031</v>
      </c>
      <c r="G6" s="179">
        <v>1182590.2008327874</v>
      </c>
      <c r="H6" s="181">
        <v>6109034.1988737918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69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84</v>
      </c>
      <c r="K8" s="197" t="s">
        <v>255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117</v>
      </c>
      <c r="K9" s="201" t="s">
        <v>255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256</v>
      </c>
      <c r="F10" s="205"/>
      <c r="G10" s="206"/>
      <c r="H10" s="168"/>
      <c r="I10" s="168"/>
      <c r="J10" s="200" t="s">
        <v>257</v>
      </c>
      <c r="K10" s="201" t="s">
        <v>258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122</v>
      </c>
      <c r="K11" s="201" t="s">
        <v>123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259</v>
      </c>
      <c r="C12" s="211">
        <v>16</v>
      </c>
      <c r="D12" s="168"/>
      <c r="E12" s="207"/>
      <c r="F12" s="208"/>
      <c r="G12" s="209"/>
      <c r="H12" s="168"/>
      <c r="I12" s="168"/>
      <c r="J12" s="200" t="s">
        <v>127</v>
      </c>
      <c r="K12" s="201" t="s">
        <v>128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260</v>
      </c>
      <c r="C13" s="214">
        <v>192</v>
      </c>
      <c r="D13" s="168"/>
      <c r="E13" s="207"/>
      <c r="F13" s="208"/>
      <c r="G13" s="209"/>
      <c r="H13" s="168"/>
      <c r="I13" s="168"/>
      <c r="J13" s="200" t="s">
        <v>132</v>
      </c>
      <c r="K13" s="201" t="s">
        <v>133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261</v>
      </c>
      <c r="C14" s="214">
        <v>15.050000000000002</v>
      </c>
      <c r="D14" s="168"/>
      <c r="E14" s="215"/>
      <c r="F14" s="216"/>
      <c r="G14" s="217"/>
      <c r="H14" s="168"/>
      <c r="I14" s="168"/>
      <c r="J14" s="200" t="s">
        <v>137</v>
      </c>
      <c r="K14" s="201" t="s">
        <v>138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262</v>
      </c>
      <c r="C15" s="219">
        <f>C13*C14</f>
        <v>2889.6000000000004</v>
      </c>
      <c r="D15" s="168"/>
      <c r="E15" s="220"/>
      <c r="F15" s="220"/>
      <c r="G15" s="220"/>
      <c r="H15" s="168"/>
      <c r="I15" s="168"/>
      <c r="J15" s="221" t="s">
        <v>142</v>
      </c>
      <c r="K15" s="222" t="s">
        <v>143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263</v>
      </c>
      <c r="C16" s="228">
        <f>+C15*0.05</f>
        <v>144.48000000000002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80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264</v>
      </c>
      <c r="K18" s="234" t="s">
        <v>84</v>
      </c>
      <c r="L18" s="235" t="s">
        <v>117</v>
      </c>
      <c r="M18" s="235" t="s">
        <v>257</v>
      </c>
      <c r="N18" s="235" t="s">
        <v>122</v>
      </c>
      <c r="O18" s="235" t="s">
        <v>127</v>
      </c>
      <c r="P18" s="235" t="s">
        <v>132</v>
      </c>
      <c r="Q18" s="235" t="s">
        <v>137</v>
      </c>
      <c r="R18" s="236" t="s">
        <v>142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146</v>
      </c>
      <c r="K19" s="231" t="s">
        <v>87</v>
      </c>
      <c r="L19" s="231" t="s">
        <v>135</v>
      </c>
      <c r="M19" s="231" t="s">
        <v>147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148</v>
      </c>
      <c r="K20" s="231" t="s">
        <v>96</v>
      </c>
      <c r="L20" s="231" t="s">
        <v>130</v>
      </c>
      <c r="M20" s="231" t="s">
        <v>147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149</v>
      </c>
      <c r="K21" s="231" t="s">
        <v>98</v>
      </c>
      <c r="L21" s="231" t="s">
        <v>135</v>
      </c>
      <c r="M21" s="231" t="s">
        <v>147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69</v>
      </c>
      <c r="B22" s="201"/>
      <c r="C22" s="201"/>
      <c r="D22" s="159"/>
      <c r="E22" s="159"/>
      <c r="F22" s="241"/>
      <c r="G22" s="241"/>
      <c r="H22" s="241"/>
      <c r="J22" s="240" t="s">
        <v>150</v>
      </c>
      <c r="K22" s="231" t="s">
        <v>100</v>
      </c>
      <c r="L22" s="231" t="s">
        <v>135</v>
      </c>
      <c r="M22" s="231" t="s">
        <v>147</v>
      </c>
      <c r="N22" s="238">
        <v>30</v>
      </c>
      <c r="O22" s="238"/>
      <c r="P22" s="238"/>
      <c r="Q22" s="238"/>
      <c r="R22" s="239"/>
      <c r="S22" s="159"/>
    </row>
    <row r="23" spans="1:19" ht="14.25" customHeight="1">
      <c r="A23" s="242" t="s">
        <v>70</v>
      </c>
      <c r="B23" s="243"/>
      <c r="C23" s="197" t="s">
        <v>265</v>
      </c>
      <c r="D23" s="197"/>
      <c r="E23" s="197"/>
      <c r="F23" s="244"/>
      <c r="J23" s="240" t="s">
        <v>151</v>
      </c>
      <c r="K23" s="231" t="s">
        <v>108</v>
      </c>
      <c r="L23" s="231" t="s">
        <v>135</v>
      </c>
      <c r="M23" s="231" t="s">
        <v>152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153</v>
      </c>
      <c r="K24" s="231" t="s">
        <v>108</v>
      </c>
      <c r="L24" s="231" t="s">
        <v>130</v>
      </c>
      <c r="M24" s="231" t="s">
        <v>152</v>
      </c>
      <c r="N24" s="238">
        <v>25</v>
      </c>
      <c r="O24" s="238"/>
      <c r="P24" s="238"/>
      <c r="Q24" s="238"/>
      <c r="R24" s="239"/>
      <c r="S24" s="159"/>
    </row>
    <row r="25" spans="1:19" ht="14.25" customHeight="1">
      <c r="A25" s="245" t="s">
        <v>266</v>
      </c>
      <c r="B25" s="246"/>
      <c r="C25" s="201" t="s">
        <v>74</v>
      </c>
      <c r="D25" s="201"/>
      <c r="E25" s="201"/>
      <c r="F25" s="247"/>
      <c r="J25" s="240" t="s">
        <v>154</v>
      </c>
      <c r="K25" s="231" t="s">
        <v>108</v>
      </c>
      <c r="L25" s="231" t="s">
        <v>125</v>
      </c>
      <c r="M25" s="231" t="s">
        <v>152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267</v>
      </c>
      <c r="D26" s="201"/>
      <c r="E26" s="201"/>
      <c r="F26" s="247"/>
      <c r="J26" s="240" t="s">
        <v>155</v>
      </c>
      <c r="K26" s="231" t="s">
        <v>108</v>
      </c>
      <c r="L26" s="231" t="s">
        <v>135</v>
      </c>
      <c r="M26" s="231" t="s">
        <v>152</v>
      </c>
      <c r="N26" s="238">
        <v>30</v>
      </c>
      <c r="O26" s="238"/>
      <c r="P26" s="238"/>
      <c r="Q26" s="238"/>
      <c r="R26" s="239"/>
      <c r="S26" s="159"/>
    </row>
    <row r="27" spans="1:19" ht="14.25" customHeight="1">
      <c r="A27" s="245" t="s">
        <v>251</v>
      </c>
      <c r="B27" s="246"/>
      <c r="C27" s="188" t="s">
        <v>268</v>
      </c>
      <c r="D27" s="188"/>
      <c r="E27" s="188"/>
      <c r="F27" s="247"/>
      <c r="J27" s="240" t="s">
        <v>156</v>
      </c>
      <c r="K27" s="231" t="s">
        <v>108</v>
      </c>
      <c r="L27" s="231" t="s">
        <v>130</v>
      </c>
      <c r="M27" s="231" t="s">
        <v>157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252</v>
      </c>
      <c r="B28" s="246"/>
      <c r="C28" s="188" t="s">
        <v>269</v>
      </c>
      <c r="D28" s="188"/>
      <c r="E28" s="188"/>
      <c r="F28" s="247"/>
      <c r="J28" s="240" t="s">
        <v>158</v>
      </c>
      <c r="K28" s="231" t="s">
        <v>108</v>
      </c>
      <c r="L28" s="231" t="s">
        <v>125</v>
      </c>
      <c r="M28" s="231" t="s">
        <v>157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253</v>
      </c>
      <c r="B29" s="246"/>
      <c r="C29" s="188" t="s">
        <v>270</v>
      </c>
      <c r="D29" s="188"/>
      <c r="E29" s="188"/>
      <c r="F29" s="247"/>
      <c r="J29" s="240" t="s">
        <v>159</v>
      </c>
      <c r="K29" s="231" t="s">
        <v>108</v>
      </c>
      <c r="L29" s="231" t="s">
        <v>135</v>
      </c>
      <c r="M29" s="231" t="s">
        <v>157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254</v>
      </c>
      <c r="B30" s="246"/>
      <c r="C30" s="188" t="s">
        <v>271</v>
      </c>
      <c r="D30" s="188"/>
      <c r="E30" s="188"/>
      <c r="F30" s="247"/>
      <c r="J30" s="248" t="s">
        <v>160</v>
      </c>
      <c r="K30" s="249" t="s">
        <v>108</v>
      </c>
      <c r="L30" s="249" t="s">
        <v>130</v>
      </c>
      <c r="M30" s="249" t="s">
        <v>157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259</v>
      </c>
      <c r="B31" s="246"/>
      <c r="C31" s="188" t="s">
        <v>272</v>
      </c>
      <c r="D31" s="188"/>
      <c r="F31" s="247"/>
    </row>
    <row r="32" spans="1:19" ht="14.25" customHeight="1">
      <c r="A32" s="245" t="s">
        <v>260</v>
      </c>
      <c r="B32" s="246"/>
      <c r="C32" s="188" t="s">
        <v>273</v>
      </c>
      <c r="D32" s="188"/>
      <c r="E32" s="201"/>
      <c r="F32" s="247"/>
      <c r="L32" s="188" t="s">
        <v>69</v>
      </c>
      <c r="M32" s="159"/>
      <c r="N32" s="159"/>
    </row>
    <row r="33" spans="1:17" ht="14.25" customHeight="1">
      <c r="A33" s="200" t="s">
        <v>261</v>
      </c>
      <c r="B33" s="252"/>
      <c r="C33" s="188" t="s">
        <v>274</v>
      </c>
      <c r="D33" s="201"/>
      <c r="E33" s="201"/>
      <c r="F33" s="247"/>
      <c r="L33" s="253" t="s">
        <v>120</v>
      </c>
      <c r="M33" s="254"/>
      <c r="N33" s="255" t="s">
        <v>85</v>
      </c>
      <c r="O33" s="255" t="s">
        <v>121</v>
      </c>
    </row>
    <row r="34" spans="1:17" ht="14.25" customHeight="1">
      <c r="A34" s="200" t="s">
        <v>262</v>
      </c>
      <c r="B34" s="252"/>
      <c r="C34" s="188" t="s">
        <v>275</v>
      </c>
      <c r="D34" s="201"/>
      <c r="E34" s="201"/>
      <c r="F34" s="247"/>
      <c r="L34" s="256" t="s">
        <v>124</v>
      </c>
      <c r="M34" s="257"/>
      <c r="N34" s="258" t="s">
        <v>125</v>
      </c>
      <c r="O34" s="258" t="s">
        <v>126</v>
      </c>
    </row>
    <row r="35" spans="1:17" ht="14.25" customHeight="1">
      <c r="A35" s="200" t="s">
        <v>263</v>
      </c>
      <c r="B35" s="252"/>
      <c r="C35" s="201" t="s">
        <v>276</v>
      </c>
      <c r="D35" s="201"/>
      <c r="E35" s="201"/>
      <c r="F35" s="247"/>
      <c r="L35" s="259" t="s">
        <v>129</v>
      </c>
      <c r="M35" s="260"/>
      <c r="N35" s="261" t="s">
        <v>130</v>
      </c>
      <c r="O35" s="261" t="s">
        <v>131</v>
      </c>
    </row>
    <row r="36" spans="1:17" ht="14.25" customHeight="1">
      <c r="A36" s="200" t="s">
        <v>277</v>
      </c>
      <c r="B36" s="252"/>
      <c r="C36" s="201" t="s">
        <v>278</v>
      </c>
      <c r="D36" s="201"/>
      <c r="E36" s="201"/>
      <c r="F36" s="247"/>
      <c r="L36" s="259" t="s">
        <v>134</v>
      </c>
      <c r="M36" s="260"/>
      <c r="N36" s="261" t="s">
        <v>135</v>
      </c>
      <c r="O36" s="261" t="s">
        <v>136</v>
      </c>
    </row>
    <row r="37" spans="1:17" ht="14.25" customHeight="1">
      <c r="A37" s="221" t="s">
        <v>279</v>
      </c>
      <c r="B37" s="262"/>
      <c r="C37" s="222" t="s">
        <v>280</v>
      </c>
      <c r="D37" s="224"/>
      <c r="E37" s="224"/>
      <c r="F37" s="263"/>
      <c r="L37" s="264" t="s">
        <v>139</v>
      </c>
      <c r="M37" s="265"/>
      <c r="N37" s="266" t="s">
        <v>140</v>
      </c>
      <c r="O37" s="266" t="s">
        <v>141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247</v>
      </c>
      <c r="B41" s="158"/>
      <c r="C41" s="155"/>
      <c r="D41" s="155"/>
      <c r="E41" s="155"/>
      <c r="F41" s="155"/>
      <c r="G41" s="156" t="s">
        <v>281</v>
      </c>
      <c r="H41" s="157" t="s">
        <v>247</v>
      </c>
      <c r="I41" s="158"/>
      <c r="J41" s="155"/>
      <c r="K41" s="155"/>
      <c r="L41" s="155"/>
      <c r="M41" s="155"/>
      <c r="Q41" s="156" t="s">
        <v>282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283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85</v>
      </c>
      <c r="I46" s="272" t="s">
        <v>140</v>
      </c>
      <c r="J46" s="273"/>
      <c r="K46" s="274" t="s">
        <v>135</v>
      </c>
      <c r="L46" s="275"/>
      <c r="M46" s="274" t="s">
        <v>130</v>
      </c>
      <c r="N46" s="275"/>
      <c r="O46" s="274" t="s">
        <v>125</v>
      </c>
      <c r="P46" s="275"/>
    </row>
    <row r="47" spans="1:17" ht="12.75" customHeight="1">
      <c r="A47" s="276" t="s">
        <v>284</v>
      </c>
      <c r="B47" s="277"/>
      <c r="C47" s="277"/>
      <c r="D47" s="277"/>
      <c r="E47" s="277"/>
      <c r="F47" s="277"/>
      <c r="G47" s="278"/>
      <c r="H47" s="279" t="s">
        <v>285</v>
      </c>
      <c r="I47" s="280" t="s">
        <v>286</v>
      </c>
      <c r="J47" s="281"/>
      <c r="K47" s="280" t="s">
        <v>287</v>
      </c>
      <c r="L47" s="281"/>
      <c r="M47" s="280" t="s">
        <v>288</v>
      </c>
      <c r="N47" s="281"/>
      <c r="O47" s="280" t="s">
        <v>289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141</v>
      </c>
      <c r="J48" s="287"/>
      <c r="K48" s="286" t="s">
        <v>136</v>
      </c>
      <c r="L48" s="287"/>
      <c r="M48" s="286" t="s">
        <v>131</v>
      </c>
      <c r="N48" s="287"/>
      <c r="O48" s="286" t="s">
        <v>126</v>
      </c>
      <c r="P48" s="287"/>
    </row>
    <row r="49" spans="1:256" s="298" customFormat="1" ht="13.5" customHeight="1">
      <c r="A49" s="288" t="s">
        <v>290</v>
      </c>
      <c r="B49" s="289" t="s">
        <v>291</v>
      </c>
      <c r="C49" s="290" t="s">
        <v>85</v>
      </c>
      <c r="D49" s="291" t="s">
        <v>292</v>
      </c>
      <c r="E49" s="292" t="s">
        <v>293</v>
      </c>
      <c r="F49" s="292" t="s">
        <v>294</v>
      </c>
      <c r="G49" s="292" t="s">
        <v>295</v>
      </c>
      <c r="H49" s="293"/>
      <c r="I49" s="288" t="s">
        <v>296</v>
      </c>
      <c r="J49" s="288" t="s">
        <v>297</v>
      </c>
      <c r="K49" s="294" t="s">
        <v>296</v>
      </c>
      <c r="L49" s="295" t="s">
        <v>297</v>
      </c>
      <c r="M49" s="294" t="s">
        <v>296</v>
      </c>
      <c r="N49" s="295" t="s">
        <v>297</v>
      </c>
      <c r="O49" s="294" t="s">
        <v>296</v>
      </c>
      <c r="P49" s="295" t="s">
        <v>297</v>
      </c>
      <c r="Q49" s="296" t="s">
        <v>298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299</v>
      </c>
      <c r="B51" s="307" t="s">
        <v>299</v>
      </c>
      <c r="C51" s="308" t="s">
        <v>87</v>
      </c>
      <c r="D51" s="309">
        <v>11</v>
      </c>
      <c r="E51" s="309">
        <v>1</v>
      </c>
      <c r="F51" s="310" t="s">
        <v>88</v>
      </c>
      <c r="G51" s="311"/>
      <c r="H51" s="302"/>
      <c r="I51" s="311"/>
      <c r="J51" s="311"/>
      <c r="K51" s="312" t="s">
        <v>146</v>
      </c>
      <c r="L51" s="313">
        <v>3</v>
      </c>
      <c r="M51" s="312"/>
      <c r="N51" s="313">
        <v>2</v>
      </c>
      <c r="O51" s="312"/>
      <c r="P51" s="313">
        <v>1</v>
      </c>
      <c r="Q51" s="311">
        <v>1</v>
      </c>
    </row>
    <row r="52" spans="1:256">
      <c r="A52" s="314" t="s">
        <v>300</v>
      </c>
      <c r="B52" s="315" t="s">
        <v>301</v>
      </c>
      <c r="C52" s="316" t="s">
        <v>91</v>
      </c>
      <c r="D52" s="317">
        <v>10</v>
      </c>
      <c r="E52" s="317"/>
      <c r="F52" s="318" t="s">
        <v>92</v>
      </c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302</v>
      </c>
      <c r="B53" s="315" t="s">
        <v>303</v>
      </c>
      <c r="C53" s="316" t="s">
        <v>94</v>
      </c>
      <c r="D53" s="317">
        <v>9</v>
      </c>
      <c r="E53" s="317"/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304</v>
      </c>
      <c r="B54" s="315" t="s">
        <v>305</v>
      </c>
      <c r="C54" s="322" t="s">
        <v>96</v>
      </c>
      <c r="D54" s="317">
        <v>8</v>
      </c>
      <c r="E54" s="317">
        <v>1</v>
      </c>
      <c r="F54" s="318" t="s">
        <v>88</v>
      </c>
      <c r="G54" s="319"/>
      <c r="H54" s="302"/>
      <c r="I54" s="319"/>
      <c r="J54" s="319"/>
      <c r="K54" s="320"/>
      <c r="L54" s="321">
        <v>2</v>
      </c>
      <c r="M54" s="320" t="s">
        <v>148</v>
      </c>
      <c r="N54" s="321">
        <v>3</v>
      </c>
      <c r="O54" s="320"/>
      <c r="P54" s="321">
        <v>1</v>
      </c>
      <c r="Q54" s="319">
        <v>1</v>
      </c>
    </row>
    <row r="55" spans="1:256" ht="33.75">
      <c r="A55" s="314" t="s">
        <v>306</v>
      </c>
      <c r="B55" s="315" t="s">
        <v>307</v>
      </c>
      <c r="C55" s="322" t="s">
        <v>98</v>
      </c>
      <c r="D55" s="317">
        <v>7</v>
      </c>
      <c r="E55" s="317">
        <v>2</v>
      </c>
      <c r="F55" s="318" t="s">
        <v>88</v>
      </c>
      <c r="G55" s="319"/>
      <c r="H55" s="302"/>
      <c r="I55" s="319"/>
      <c r="J55" s="319"/>
      <c r="K55" s="320" t="s">
        <v>149</v>
      </c>
      <c r="L55" s="321">
        <v>3</v>
      </c>
      <c r="M55" s="320"/>
      <c r="N55" s="321">
        <v>2</v>
      </c>
      <c r="O55" s="320"/>
      <c r="P55" s="321">
        <v>1</v>
      </c>
      <c r="Q55" s="319">
        <v>1</v>
      </c>
    </row>
    <row r="56" spans="1:256" ht="33.75">
      <c r="A56" s="314" t="s">
        <v>308</v>
      </c>
      <c r="B56" s="315" t="s">
        <v>309</v>
      </c>
      <c r="C56" s="322" t="s">
        <v>100</v>
      </c>
      <c r="D56" s="317">
        <v>6</v>
      </c>
      <c r="E56" s="317">
        <v>1</v>
      </c>
      <c r="F56" s="318" t="s">
        <v>88</v>
      </c>
      <c r="G56" s="319"/>
      <c r="H56" s="302"/>
      <c r="I56" s="319"/>
      <c r="J56" s="319"/>
      <c r="K56" s="320" t="s">
        <v>150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310</v>
      </c>
      <c r="B57" s="315" t="s">
        <v>311</v>
      </c>
      <c r="C57" s="316" t="s">
        <v>102</v>
      </c>
      <c r="D57" s="317">
        <v>5</v>
      </c>
      <c r="E57" s="317"/>
      <c r="F57" s="318" t="s">
        <v>92</v>
      </c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312</v>
      </c>
      <c r="B58" s="315" t="s">
        <v>313</v>
      </c>
      <c r="C58" s="316" t="s">
        <v>104</v>
      </c>
      <c r="D58" s="317">
        <v>4</v>
      </c>
      <c r="E58" s="317"/>
      <c r="F58" s="318" t="s">
        <v>92</v>
      </c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314</v>
      </c>
      <c r="B59" s="315" t="s">
        <v>315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316</v>
      </c>
      <c r="B60" s="315" t="s">
        <v>317</v>
      </c>
      <c r="C60" s="316" t="s">
        <v>108</v>
      </c>
      <c r="D60" s="317">
        <v>2</v>
      </c>
      <c r="E60" s="317">
        <v>95</v>
      </c>
      <c r="F60" s="318" t="s">
        <v>109</v>
      </c>
      <c r="G60" s="319"/>
      <c r="H60" s="302"/>
      <c r="I60" s="319"/>
      <c r="J60" s="319"/>
      <c r="K60" s="320" t="s">
        <v>318</v>
      </c>
      <c r="L60" s="321">
        <v>3</v>
      </c>
      <c r="M60" s="320" t="s">
        <v>319</v>
      </c>
      <c r="N60" s="321">
        <v>2</v>
      </c>
      <c r="O60" s="320" t="s">
        <v>320</v>
      </c>
      <c r="P60" s="321">
        <v>1</v>
      </c>
      <c r="Q60" s="319">
        <v>8</v>
      </c>
    </row>
    <row r="61" spans="1:256">
      <c r="A61" s="314" t="s">
        <v>321</v>
      </c>
      <c r="B61" s="315" t="s">
        <v>321</v>
      </c>
      <c r="C61" s="316" t="s">
        <v>111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322</v>
      </c>
      <c r="B62" s="324" t="s">
        <v>323</v>
      </c>
      <c r="C62" s="325" t="s">
        <v>113</v>
      </c>
      <c r="D62" s="326">
        <v>0</v>
      </c>
      <c r="E62" s="326"/>
      <c r="F62" s="327" t="s">
        <v>92</v>
      </c>
      <c r="G62" s="328"/>
      <c r="H62" s="302"/>
      <c r="I62" s="328"/>
      <c r="J62" s="328"/>
      <c r="K62" s="329"/>
      <c r="L62" s="330"/>
      <c r="M62" s="329"/>
      <c r="N62" s="330"/>
      <c r="O62" s="329"/>
      <c r="P62" s="330"/>
      <c r="Q62" s="328">
        <v>0</v>
      </c>
    </row>
    <row r="63" spans="1:256" ht="27.75" customHeight="1" thickBot="1">
      <c r="H63" s="331" t="s">
        <v>298</v>
      </c>
      <c r="I63" s="332">
        <v>0</v>
      </c>
      <c r="J63" s="333"/>
      <c r="K63" s="332">
        <v>6</v>
      </c>
      <c r="L63" s="333"/>
      <c r="M63" s="332">
        <v>4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B62522C-4F82-4A17-B6E3-956101756F78}">
      <formula1>0</formula1>
      <formula2>50</formula2>
    </dataValidation>
    <dataValidation type="date" allowBlank="1" showErrorMessage="1" errorTitle="Date du prélèvement (jj/mm/aaaa)" sqref="D6:H6" xr:uid="{CAFB45EC-46BB-43C8-AC91-27C4DF833A7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4AB9-E6DA-447C-83F0-7B50C74D755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F35" sqref="F35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244</v>
      </c>
      <c r="B23" s="35" t="s">
        <v>55</v>
      </c>
      <c r="C23" s="36" t="s">
        <v>56</v>
      </c>
      <c r="D23" s="36" t="s">
        <v>57</v>
      </c>
      <c r="E23" s="36" t="s">
        <v>58</v>
      </c>
      <c r="F23" s="35" t="s">
        <v>59</v>
      </c>
      <c r="G23" s="36">
        <v>1182687</v>
      </c>
      <c r="H23" s="36">
        <v>6109255</v>
      </c>
      <c r="I23" s="36">
        <v>15</v>
      </c>
      <c r="J23" s="36" t="s">
        <v>60</v>
      </c>
      <c r="K23" s="35">
        <v>1182671.8436736292</v>
      </c>
      <c r="L23" s="35">
        <v>6109193.1314751031</v>
      </c>
      <c r="M23" s="35">
        <v>1182590.2008327874</v>
      </c>
      <c r="N23" s="35">
        <v>6109034.1988737918</v>
      </c>
      <c r="O23" s="36">
        <v>16</v>
      </c>
      <c r="P23" s="36">
        <v>192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61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62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63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245</v>
      </c>
      <c r="B26" s="42" t="s">
        <v>246</v>
      </c>
      <c r="C26" s="41"/>
      <c r="D26" s="43" t="s">
        <v>64</v>
      </c>
      <c r="E26" s="44" t="s">
        <v>65</v>
      </c>
      <c r="F26" s="41" t="s">
        <v>66</v>
      </c>
      <c r="G26" s="45" t="s">
        <v>67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68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69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70</v>
      </c>
      <c r="B31" s="12" t="s">
        <v>71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72</v>
      </c>
      <c r="I32" s="60"/>
      <c r="J32" s="60"/>
      <c r="K32" s="51"/>
      <c r="L32" s="61"/>
    </row>
    <row r="33" spans="1:256">
      <c r="A33" s="18" t="s">
        <v>73</v>
      </c>
      <c r="B33" s="10" t="s">
        <v>74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75</v>
      </c>
      <c r="C34" s="10"/>
      <c r="D34" s="10"/>
      <c r="E34" s="19"/>
      <c r="F34"/>
      <c r="G34"/>
      <c r="H34" s="56" t="s">
        <v>69</v>
      </c>
      <c r="I34" s="7"/>
      <c r="J34" s="7"/>
      <c r="T34"/>
    </row>
    <row r="35" spans="1:256">
      <c r="A35" s="18" t="s">
        <v>76</v>
      </c>
      <c r="B35" s="29" t="s">
        <v>77</v>
      </c>
      <c r="C35" s="10"/>
      <c r="D35" s="10"/>
      <c r="E35" s="19"/>
      <c r="F35"/>
      <c r="G35"/>
      <c r="H35" s="62" t="s">
        <v>78</v>
      </c>
      <c r="I35" s="63" t="s">
        <v>79</v>
      </c>
      <c r="J35" s="16"/>
      <c r="T35"/>
    </row>
    <row r="36" spans="1:256">
      <c r="A36" s="26" t="s">
        <v>80</v>
      </c>
      <c r="B36" s="64" t="s">
        <v>81</v>
      </c>
      <c r="C36" s="27"/>
      <c r="D36" s="27"/>
      <c r="E36" s="28"/>
      <c r="F36" s="53"/>
      <c r="G36" s="53"/>
      <c r="H36" s="62" t="s">
        <v>82</v>
      </c>
      <c r="I36" s="63" t="s">
        <v>83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76</v>
      </c>
      <c r="F38" s="71" t="s">
        <v>84</v>
      </c>
      <c r="G38" s="72" t="s">
        <v>85</v>
      </c>
      <c r="H38" s="73" t="s">
        <v>78</v>
      </c>
      <c r="I38" s="74" t="s">
        <v>82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64</v>
      </c>
      <c r="E39" s="77">
        <v>15.050000000000002</v>
      </c>
      <c r="F39" s="78" t="s">
        <v>86</v>
      </c>
      <c r="G39" s="79" t="s">
        <v>87</v>
      </c>
      <c r="H39" s="80">
        <v>1</v>
      </c>
      <c r="I39" s="80" t="s">
        <v>88</v>
      </c>
      <c r="R39"/>
      <c r="S39"/>
      <c r="T39"/>
    </row>
    <row r="40" spans="1:256" ht="14.25">
      <c r="A40" s="71" t="s">
        <v>89</v>
      </c>
      <c r="B40" s="81"/>
      <c r="C40" s="81"/>
      <c r="D40" s="82"/>
      <c r="E40" s="81"/>
      <c r="F40" s="78" t="s">
        <v>90</v>
      </c>
      <c r="G40" s="79" t="s">
        <v>91</v>
      </c>
      <c r="H40" s="83"/>
      <c r="I40" s="80" t="s">
        <v>92</v>
      </c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93</v>
      </c>
      <c r="G41" s="79" t="s">
        <v>94</v>
      </c>
      <c r="H41" s="83"/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95</v>
      </c>
      <c r="G42" s="79" t="s">
        <v>96</v>
      </c>
      <c r="H42" s="83">
        <v>1</v>
      </c>
      <c r="I42" s="80" t="s">
        <v>88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97</v>
      </c>
      <c r="G43" s="79" t="s">
        <v>98</v>
      </c>
      <c r="H43" s="83">
        <v>2</v>
      </c>
      <c r="I43" s="80" t="s">
        <v>88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88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 t="s">
        <v>92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95</v>
      </c>
      <c r="I48" s="80" t="s">
        <v>109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110</v>
      </c>
      <c r="G49" s="79" t="s">
        <v>111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112</v>
      </c>
      <c r="G50" s="85" t="s">
        <v>113</v>
      </c>
      <c r="H50" s="86"/>
      <c r="I50" s="80" t="s">
        <v>92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114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115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69</v>
      </c>
      <c r="B54" s="7"/>
      <c r="C54" s="7"/>
      <c r="D54" s="7"/>
      <c r="E54" s="91"/>
      <c r="F54" s="92"/>
      <c r="G54" s="90"/>
      <c r="T54"/>
    </row>
    <row r="55" spans="1:256">
      <c r="A55" s="11" t="s">
        <v>84</v>
      </c>
      <c r="B55" s="12" t="s">
        <v>116</v>
      </c>
      <c r="C55" s="12"/>
      <c r="D55" s="12"/>
      <c r="E55" s="12"/>
      <c r="F55" s="13"/>
      <c r="G55" s="93"/>
      <c r="J55"/>
      <c r="T55"/>
    </row>
    <row r="56" spans="1:256">
      <c r="A56" s="18" t="s">
        <v>117</v>
      </c>
      <c r="B56" s="10" t="s">
        <v>116</v>
      </c>
      <c r="C56" s="10"/>
      <c r="D56" s="10"/>
      <c r="E56" s="10"/>
      <c r="F56" s="19"/>
      <c r="G56" s="93"/>
      <c r="H56" s="56" t="s">
        <v>69</v>
      </c>
      <c r="J56"/>
      <c r="T56"/>
    </row>
    <row r="57" spans="1:256">
      <c r="A57" s="18" t="s">
        <v>118</v>
      </c>
      <c r="B57" s="10" t="s">
        <v>119</v>
      </c>
      <c r="C57" s="10"/>
      <c r="D57" s="10"/>
      <c r="E57" s="10"/>
      <c r="F57" s="19"/>
      <c r="G57" s="93"/>
      <c r="H57" s="94" t="s">
        <v>120</v>
      </c>
      <c r="I57" s="94" t="s">
        <v>85</v>
      </c>
      <c r="J57" s="94" t="s">
        <v>121</v>
      </c>
      <c r="T57"/>
    </row>
    <row r="58" spans="1:256">
      <c r="A58" s="18" t="s">
        <v>122</v>
      </c>
      <c r="B58" s="10" t="s">
        <v>123</v>
      </c>
      <c r="C58" s="10"/>
      <c r="D58" s="10"/>
      <c r="E58" s="10"/>
      <c r="F58" s="19"/>
      <c r="G58" s="93"/>
      <c r="H58" s="95" t="s">
        <v>124</v>
      </c>
      <c r="I58" s="95" t="s">
        <v>125</v>
      </c>
      <c r="J58" s="95" t="s">
        <v>126</v>
      </c>
      <c r="T58"/>
    </row>
    <row r="59" spans="1:256">
      <c r="A59" s="18" t="s">
        <v>127</v>
      </c>
      <c r="B59" s="10" t="s">
        <v>128</v>
      </c>
      <c r="C59" s="10"/>
      <c r="D59" s="10"/>
      <c r="E59" s="10"/>
      <c r="F59" s="19"/>
      <c r="G59" s="93"/>
      <c r="H59" s="96" t="s">
        <v>129</v>
      </c>
      <c r="I59" s="96" t="s">
        <v>130</v>
      </c>
      <c r="J59" s="96" t="s">
        <v>131</v>
      </c>
      <c r="T59"/>
    </row>
    <row r="60" spans="1:256">
      <c r="A60" s="18" t="s">
        <v>132</v>
      </c>
      <c r="B60" s="10" t="s">
        <v>133</v>
      </c>
      <c r="C60" s="10"/>
      <c r="D60" s="10"/>
      <c r="E60" s="10"/>
      <c r="F60" s="19"/>
      <c r="G60" s="93"/>
      <c r="H60" s="96" t="s">
        <v>134</v>
      </c>
      <c r="I60" s="96" t="s">
        <v>135</v>
      </c>
      <c r="J60" s="96" t="s">
        <v>136</v>
      </c>
      <c r="T60"/>
    </row>
    <row r="61" spans="1:256">
      <c r="A61" s="18" t="s">
        <v>137</v>
      </c>
      <c r="B61" s="10" t="s">
        <v>138</v>
      </c>
      <c r="C61" s="10"/>
      <c r="D61" s="10"/>
      <c r="E61" s="10"/>
      <c r="F61" s="19"/>
      <c r="G61" s="97"/>
      <c r="H61" s="98" t="s">
        <v>139</v>
      </c>
      <c r="I61" s="98" t="s">
        <v>140</v>
      </c>
      <c r="J61" s="98" t="s">
        <v>141</v>
      </c>
      <c r="O61" s="52"/>
      <c r="P61" s="52"/>
      <c r="Q61" s="52"/>
      <c r="R61" s="52"/>
      <c r="S61" s="52"/>
      <c r="T61" s="52"/>
    </row>
    <row r="62" spans="1:256">
      <c r="A62" s="26" t="s">
        <v>142</v>
      </c>
      <c r="B62" s="27" t="s">
        <v>143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144</v>
      </c>
      <c r="D65" s="33" t="s">
        <v>84</v>
      </c>
      <c r="E65" s="33" t="s">
        <v>117</v>
      </c>
      <c r="F65" s="33" t="s">
        <v>118</v>
      </c>
      <c r="G65" s="33" t="s">
        <v>122</v>
      </c>
      <c r="H65" s="33" t="s">
        <v>145</v>
      </c>
      <c r="I65" s="33" t="s">
        <v>132</v>
      </c>
      <c r="J65" s="33" t="s">
        <v>137</v>
      </c>
      <c r="K65" s="33" t="s">
        <v>142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64</v>
      </c>
      <c r="C66" s="105" t="s">
        <v>146</v>
      </c>
      <c r="D66" s="80" t="s">
        <v>87</v>
      </c>
      <c r="E66" s="80" t="s">
        <v>135</v>
      </c>
      <c r="F66" s="80" t="s">
        <v>147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64</v>
      </c>
      <c r="C67" s="105" t="s">
        <v>148</v>
      </c>
      <c r="D67" s="80" t="s">
        <v>96</v>
      </c>
      <c r="E67" s="80" t="s">
        <v>130</v>
      </c>
      <c r="F67" s="80" t="s">
        <v>147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64</v>
      </c>
      <c r="C68" s="105" t="s">
        <v>149</v>
      </c>
      <c r="D68" s="80" t="s">
        <v>98</v>
      </c>
      <c r="E68" s="80" t="s">
        <v>135</v>
      </c>
      <c r="F68" s="80" t="s">
        <v>147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64</v>
      </c>
      <c r="C69" s="105" t="s">
        <v>150</v>
      </c>
      <c r="D69" s="80" t="s">
        <v>100</v>
      </c>
      <c r="E69" s="80" t="s">
        <v>135</v>
      </c>
      <c r="F69" s="80" t="s">
        <v>147</v>
      </c>
      <c r="G69" s="83">
        <v>30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64</v>
      </c>
      <c r="C70" s="105" t="s">
        <v>151</v>
      </c>
      <c r="D70" s="80" t="s">
        <v>108</v>
      </c>
      <c r="E70" s="80" t="s">
        <v>135</v>
      </c>
      <c r="F70" s="80" t="s">
        <v>152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64</v>
      </c>
      <c r="C71" s="105" t="s">
        <v>153</v>
      </c>
      <c r="D71" s="80" t="s">
        <v>108</v>
      </c>
      <c r="E71" s="80" t="s">
        <v>130</v>
      </c>
      <c r="F71" s="80" t="s">
        <v>152</v>
      </c>
      <c r="G71" s="83">
        <v>25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64</v>
      </c>
      <c r="C72" s="105" t="s">
        <v>154</v>
      </c>
      <c r="D72" s="80" t="s">
        <v>108</v>
      </c>
      <c r="E72" s="80" t="s">
        <v>125</v>
      </c>
      <c r="F72" s="80" t="s">
        <v>152</v>
      </c>
      <c r="G72" s="83">
        <v>10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64</v>
      </c>
      <c r="C73" s="105" t="s">
        <v>155</v>
      </c>
      <c r="D73" s="80" t="s">
        <v>108</v>
      </c>
      <c r="E73" s="80" t="s">
        <v>135</v>
      </c>
      <c r="F73" s="80" t="s">
        <v>152</v>
      </c>
      <c r="G73" s="83">
        <v>30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64</v>
      </c>
      <c r="C74" s="105" t="s">
        <v>156</v>
      </c>
      <c r="D74" s="80" t="s">
        <v>108</v>
      </c>
      <c r="E74" s="80" t="s">
        <v>130</v>
      </c>
      <c r="F74" s="80" t="s">
        <v>157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64</v>
      </c>
      <c r="C75" s="105" t="s">
        <v>158</v>
      </c>
      <c r="D75" s="80" t="s">
        <v>108</v>
      </c>
      <c r="E75" s="80" t="s">
        <v>125</v>
      </c>
      <c r="F75" s="80" t="s">
        <v>157</v>
      </c>
      <c r="G75" s="83">
        <v>15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64</v>
      </c>
      <c r="C76" s="105" t="s">
        <v>159</v>
      </c>
      <c r="D76" s="80" t="s">
        <v>108</v>
      </c>
      <c r="E76" s="80" t="s">
        <v>135</v>
      </c>
      <c r="F76" s="80" t="s">
        <v>157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64</v>
      </c>
      <c r="C77" s="105" t="s">
        <v>160</v>
      </c>
      <c r="D77" s="80" t="s">
        <v>108</v>
      </c>
      <c r="E77" s="80" t="s">
        <v>130</v>
      </c>
      <c r="F77" s="80" t="s">
        <v>157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161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162</v>
      </c>
      <c r="B82" s="12" t="s">
        <v>163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164</v>
      </c>
      <c r="B83" s="29" t="s">
        <v>165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166</v>
      </c>
      <c r="B84" s="27" t="s">
        <v>167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168</v>
      </c>
      <c r="E86" s="137" t="s">
        <v>169</v>
      </c>
      <c r="F86" s="138"/>
      <c r="G86" s="139"/>
      <c r="H86" s="122" t="s">
        <v>170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162</v>
      </c>
      <c r="D87" s="116" t="s">
        <v>164</v>
      </c>
      <c r="E87" s="115" t="s">
        <v>147</v>
      </c>
      <c r="F87" s="115" t="s">
        <v>152</v>
      </c>
      <c r="G87" s="115" t="s">
        <v>157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64</v>
      </c>
      <c r="C88" s="83" t="s">
        <v>171</v>
      </c>
      <c r="D88" s="119" t="s">
        <v>172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64</v>
      </c>
      <c r="C89" s="83" t="s">
        <v>173</v>
      </c>
      <c r="D89" s="119" t="s">
        <v>174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64</v>
      </c>
      <c r="C90" s="83" t="s">
        <v>175</v>
      </c>
      <c r="D90" s="119" t="s">
        <v>176</v>
      </c>
      <c r="E90" s="83">
        <v>13</v>
      </c>
      <c r="F90" s="83"/>
      <c r="G90" s="83">
        <v>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64</v>
      </c>
      <c r="C91" s="83" t="s">
        <v>177</v>
      </c>
      <c r="D91" s="119" t="s">
        <v>178</v>
      </c>
      <c r="E91" s="83">
        <v>1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64</v>
      </c>
      <c r="C92" s="83" t="s">
        <v>179</v>
      </c>
      <c r="D92" s="119" t="s">
        <v>180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64</v>
      </c>
      <c r="C93" s="83" t="s">
        <v>181</v>
      </c>
      <c r="D93" s="119" t="s">
        <v>182</v>
      </c>
      <c r="E93" s="83">
        <v>4</v>
      </c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64</v>
      </c>
      <c r="C94" s="83" t="s">
        <v>183</v>
      </c>
      <c r="D94" s="119" t="s">
        <v>184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64</v>
      </c>
      <c r="C95" s="83" t="s">
        <v>185</v>
      </c>
      <c r="D95" s="119" t="s">
        <v>186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64</v>
      </c>
      <c r="C96" s="83" t="s">
        <v>187</v>
      </c>
      <c r="D96" s="119" t="s">
        <v>188</v>
      </c>
      <c r="E96" s="83"/>
      <c r="F96" s="83"/>
      <c r="G96" s="83">
        <v>7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64</v>
      </c>
      <c r="C97" s="83" t="s">
        <v>189</v>
      </c>
      <c r="D97" s="119" t="s">
        <v>190</v>
      </c>
      <c r="E97" s="83">
        <v>2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64</v>
      </c>
      <c r="C98" s="83" t="s">
        <v>191</v>
      </c>
      <c r="D98" s="119" t="s">
        <v>192</v>
      </c>
      <c r="E98" s="83">
        <v>1</v>
      </c>
      <c r="F98" s="83"/>
      <c r="G98" s="83">
        <v>1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64</v>
      </c>
      <c r="C99" s="83" t="s">
        <v>193</v>
      </c>
      <c r="D99" s="119" t="s">
        <v>194</v>
      </c>
      <c r="E99" s="83">
        <v>2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64</v>
      </c>
      <c r="C100" s="83" t="s">
        <v>195</v>
      </c>
      <c r="D100" s="119" t="s">
        <v>196</v>
      </c>
      <c r="E100" s="83">
        <v>56</v>
      </c>
      <c r="F100" s="83">
        <v>6</v>
      </c>
      <c r="G100" s="83">
        <v>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64</v>
      </c>
      <c r="C101" s="83" t="s">
        <v>197</v>
      </c>
      <c r="D101" s="119" t="s">
        <v>198</v>
      </c>
      <c r="E101" s="83">
        <v>50</v>
      </c>
      <c r="F101" s="83">
        <v>4</v>
      </c>
      <c r="G101" s="83">
        <v>9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64</v>
      </c>
      <c r="C102" s="83" t="s">
        <v>199</v>
      </c>
      <c r="D102" s="119" t="s">
        <v>200</v>
      </c>
      <c r="E102" s="83">
        <v>78</v>
      </c>
      <c r="F102" s="83"/>
      <c r="G102" s="83">
        <v>5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64</v>
      </c>
      <c r="C103" s="83" t="s">
        <v>201</v>
      </c>
      <c r="D103" s="119" t="s">
        <v>202</v>
      </c>
      <c r="E103" s="83">
        <v>2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64</v>
      </c>
      <c r="C104" s="83" t="s">
        <v>203</v>
      </c>
      <c r="D104" s="119" t="s">
        <v>204</v>
      </c>
      <c r="E104" s="83">
        <v>1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64</v>
      </c>
      <c r="C105" s="83" t="s">
        <v>205</v>
      </c>
      <c r="D105" s="119" t="s">
        <v>206</v>
      </c>
      <c r="E105" s="83">
        <v>1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64</v>
      </c>
      <c r="C106" s="83" t="s">
        <v>207</v>
      </c>
      <c r="D106" s="119" t="s">
        <v>208</v>
      </c>
      <c r="E106" s="83">
        <v>5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64</v>
      </c>
      <c r="C107" s="83" t="s">
        <v>209</v>
      </c>
      <c r="D107" s="119" t="s">
        <v>210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64</v>
      </c>
      <c r="C108" s="83" t="s">
        <v>211</v>
      </c>
      <c r="D108" s="119" t="s">
        <v>212</v>
      </c>
      <c r="E108" s="83">
        <v>3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64</v>
      </c>
      <c r="C109" s="83" t="s">
        <v>213</v>
      </c>
      <c r="D109" s="119" t="s">
        <v>214</v>
      </c>
      <c r="E109" s="83">
        <v>310</v>
      </c>
      <c r="F109" s="83">
        <v>82</v>
      </c>
      <c r="G109" s="83">
        <v>30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64</v>
      </c>
      <c r="C110" s="83" t="s">
        <v>215</v>
      </c>
      <c r="D110" s="119" t="s">
        <v>216</v>
      </c>
      <c r="E110" s="83">
        <v>4</v>
      </c>
      <c r="F110" s="83">
        <v>8</v>
      </c>
      <c r="G110" s="83">
        <v>4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64</v>
      </c>
      <c r="C111" s="83" t="s">
        <v>217</v>
      </c>
      <c r="D111" s="119" t="s">
        <v>218</v>
      </c>
      <c r="E111" s="83"/>
      <c r="F111" s="83"/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64</v>
      </c>
      <c r="C112" s="83" t="s">
        <v>219</v>
      </c>
      <c r="D112" s="119" t="s">
        <v>220</v>
      </c>
      <c r="E112" s="83">
        <v>4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64</v>
      </c>
      <c r="C113" s="83" t="s">
        <v>221</v>
      </c>
      <c r="D113" s="119" t="s">
        <v>222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64</v>
      </c>
      <c r="C114" s="83" t="s">
        <v>223</v>
      </c>
      <c r="D114" s="119" t="s">
        <v>224</v>
      </c>
      <c r="E114" s="83">
        <v>1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64</v>
      </c>
      <c r="C115" s="83" t="s">
        <v>225</v>
      </c>
      <c r="D115" s="119" t="s">
        <v>226</v>
      </c>
      <c r="E115" s="83">
        <v>54</v>
      </c>
      <c r="F115" s="83">
        <v>2</v>
      </c>
      <c r="G115" s="83">
        <v>2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64</v>
      </c>
      <c r="C116" s="83" t="s">
        <v>227</v>
      </c>
      <c r="D116" s="119" t="s">
        <v>228</v>
      </c>
      <c r="E116" s="83">
        <v>3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64</v>
      </c>
      <c r="C117" s="83" t="s">
        <v>229</v>
      </c>
      <c r="D117" s="119" t="s">
        <v>230</v>
      </c>
      <c r="E117" s="83" t="s">
        <v>231</v>
      </c>
      <c r="F117" s="83" t="s">
        <v>231</v>
      </c>
      <c r="G117" s="83" t="s">
        <v>231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64</v>
      </c>
      <c r="C118" s="83" t="s">
        <v>232</v>
      </c>
      <c r="D118" s="119" t="s">
        <v>233</v>
      </c>
      <c r="E118" s="83">
        <v>2</v>
      </c>
      <c r="F118" s="83">
        <v>8</v>
      </c>
      <c r="G118" s="83">
        <v>11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64</v>
      </c>
      <c r="C119" s="83" t="s">
        <v>234</v>
      </c>
      <c r="D119" s="119" t="s">
        <v>235</v>
      </c>
      <c r="E119" s="83">
        <v>1</v>
      </c>
      <c r="F119" s="83"/>
      <c r="G119" s="83">
        <v>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64</v>
      </c>
      <c r="C120" s="83" t="s">
        <v>236</v>
      </c>
      <c r="D120" s="119" t="s">
        <v>237</v>
      </c>
      <c r="E120" s="83">
        <v>5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64</v>
      </c>
      <c r="C121" s="83" t="s">
        <v>238</v>
      </c>
      <c r="D121" s="119" t="s">
        <v>239</v>
      </c>
      <c r="E121" s="83">
        <v>47</v>
      </c>
      <c r="F121" s="83">
        <v>5</v>
      </c>
      <c r="G121" s="83">
        <v>300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64</v>
      </c>
      <c r="C122" s="83" t="s">
        <v>240</v>
      </c>
      <c r="D122" s="119" t="s">
        <v>241</v>
      </c>
      <c r="E122" s="83" t="s">
        <v>231</v>
      </c>
      <c r="F122" s="83"/>
      <c r="G122" s="83" t="s">
        <v>231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64</v>
      </c>
      <c r="C123" s="83" t="s">
        <v>242</v>
      </c>
      <c r="D123" s="119" t="s">
        <v>243</v>
      </c>
      <c r="E123" s="83" t="s">
        <v>231</v>
      </c>
      <c r="F123" s="83"/>
      <c r="G123" s="83" t="s">
        <v>231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64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64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64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64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64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64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64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64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64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64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64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64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64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64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64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64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64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64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64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64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64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64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64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64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64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64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64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64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64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64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64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64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64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64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64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64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64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64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64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64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64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64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64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64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64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64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64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64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64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64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64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64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64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64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64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64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64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64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64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64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64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64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64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64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64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64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64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64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64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64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64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64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64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64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64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64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64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64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64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64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64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64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64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64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64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64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64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64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64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64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64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64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64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64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64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64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64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64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64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64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64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64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64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64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64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64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64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64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64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64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64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64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64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64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64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64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64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64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64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64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BAD66E4-5F1F-4819-A297-70871AD5B175}">
      <formula1>$T$2:$T$3</formula1>
    </dataValidation>
    <dataValidation type="list" allowBlank="1" showErrorMessage="1" errorTitle="Bocal de regroupement" sqref="F78" xr:uid="{ED1BE091-5577-4B16-B160-6F5067D23EA9}">
      <formula1>#REF!</formula1>
    </dataValidation>
    <dataValidation type="list" allowBlank="1" showErrorMessage="1" errorTitle="Abondance végétation de 0 à 5" sqref="K78" xr:uid="{5FD1E3CB-2654-4DA5-8506-59A1EDF14D24}">
      <formula1>#REF!</formula1>
    </dataValidation>
    <dataValidation type="list" allowBlank="1" showErrorMessage="1" errorTitle="Intensité du comatage de 0 à 5" sqref="H78" xr:uid="{E499BFF7-395D-4200-9221-8E24A2223DD7}">
      <formula1>#REF!</formula1>
    </dataValidation>
    <dataValidation type="list" allowBlank="1" showErrorMessage="1" errorTitle="Codage SANDRE svp" sqref="E78" xr:uid="{BD1B7049-4AB1-44AF-B9F0-80AB423B145C}">
      <formula1>#REF!</formula1>
    </dataValidation>
    <dataValidation type="list" allowBlank="1" showInputMessage="1" showErrorMessage="1" sqref="D78 IV67:IV78" xr:uid="{BADCEB53-62E0-4B9D-B8FF-FCE4227761FA}">
      <formula1>#REF!</formula1>
    </dataValidation>
    <dataValidation type="list" allowBlank="1" errorTitle="Codage SANDRE svp" sqref="E66:E77" xr:uid="{5A7AF749-875A-40D9-BFB7-81B1CC912F65}">
      <formula1>"N1, N3, N5 , N6"</formula1>
    </dataValidation>
    <dataValidation type="list" allowBlank="1" showInputMessage="1" sqref="D67:D77" xr:uid="{97AED582-38C7-4378-B90D-5FB7518678D8}">
      <formula1>"S1, S2, S3, S9, S10, S11, S18, S24, S25, S28, S29, S30"</formula1>
    </dataValidation>
    <dataValidation allowBlank="1" showErrorMessage="1" errorTitle="Altitude en mètres" sqref="K23:N23" xr:uid="{0614B3C9-F488-414A-8527-7BFF399BA9DE}"/>
    <dataValidation type="list" allowBlank="1" errorTitle="Bocal de regroupement" sqref="F66:F77" xr:uid="{33703C35-D92F-4916-BA89-E95C0C13809A}">
      <formula1>"PhA , PhB, PhC"</formula1>
    </dataValidation>
    <dataValidation type="list" allowBlank="1" errorTitle="Intensité du comatage de 0 à 5" sqref="H66:H77" xr:uid="{448BBB1C-23CE-4ABC-8C92-C39E4CC45CB3}">
      <formula1>"0, 1, 2, 3, 4, 5"</formula1>
    </dataValidation>
    <dataValidation type="list" allowBlank="1" errorTitle="Stabilité ou non du substrat" sqref="I66:I77" xr:uid="{CBB3DFF8-3168-4555-82E6-36DF37774456}">
      <formula1>"stable , moyennement stable , instable"</formula1>
    </dataValidation>
    <dataValidation type="list" allowBlank="1" errorTitle="Abondance végétation de 0 à 5" sqref="K66:K77" xr:uid="{FBC1D127-5E6B-4C66-8CAD-888DD3339CE5}">
      <formula1>"0, 1, 2, 3, 4, 5"</formula1>
    </dataValidation>
    <dataValidation type="list" allowBlank="1" errorTitle="Choisir une des 4 catégories" error="Vous devez indiquer une des 4 catégories de la liste déroulante" sqref="I39:I50" xr:uid="{0CF19F98-BF80-4D8E-B4BD-3CE9F5972DC5}">
      <formula1>"D, M, MNR, P"</formula1>
    </dataValidation>
    <dataValidation type="list" allowBlank="1" sqref="D66" xr:uid="{818D87E8-9C6D-4F95-A915-FFB49A98835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B020671-2CDB-455E-8EC4-009DB0FE853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6AD6F66-9480-458A-AB85-563751F6CF5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1D31AFC-E43B-4742-BC47-7F050F7A032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44D37EC-6CF7-436F-838A-B23B9FE5898E}">
      <formula1>1</formula1>
      <formula2>3</formula2>
    </dataValidation>
    <dataValidation allowBlank="1" showErrorMessage="1" promptTitle="ATTENTION" prompt="en Lambert II étendu" sqref="G23 E27:E28" xr:uid="{9D7E04B7-FBF4-45C6-9B91-6AF2DB296895}"/>
    <dataValidation type="textLength" allowBlank="1" showInputMessage="1" showErrorMessage="1" sqref="A41:E41 IS42:IV42" xr:uid="{3DD4228B-CB2D-450E-AE37-34C6A2124B53}">
      <formula1>0</formula1>
      <formula2>50</formula2>
    </dataValidation>
    <dataValidation type="whole" allowBlank="1" showErrorMessage="1" errorTitle="Altitude en mètres" sqref="I23:I28" xr:uid="{2A37E18B-D9CC-4EE1-ABC7-204BC2FA56B7}">
      <formula1>0</formula1>
      <formula2>4000</formula2>
    </dataValidation>
    <dataValidation type="decimal" allowBlank="1" showErrorMessage="1" errorTitle="Recouvrement en % de 0 à 100" sqref="H39:H50" xr:uid="{A5D046B8-C85A-481E-B5B9-E4611615785F}">
      <formula1>0</formula1>
      <formula2>100</formula2>
    </dataValidation>
    <dataValidation type="textLength" operator="equal" allowBlank="1" showErrorMessage="1" errorTitle="Code INSEE selon le type 00000" sqref="F23" xr:uid="{716AF2CB-59EC-4CCC-97BC-A0D12F7D138C}">
      <formula1>5</formula1>
      <formula2>0</formula2>
    </dataValidation>
    <dataValidation type="date" allowBlank="1" showErrorMessage="1" errorTitle="Date du prélèvement (jj/mm/aaaa)" sqref="IV40" xr:uid="{83A6C0B1-8118-4E0B-AEDA-A55C3DAC4FA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2019-03-06T13:35:10Z</dcterms:created>
  <dcterms:modified xsi:type="dcterms:W3CDTF">2019-03-06T13:36:24Z</dcterms:modified>
</cp:coreProperties>
</file>