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8 CORSE\18018 VALPER\18018_VALPER_exports\"/>
    </mc:Choice>
  </mc:AlternateContent>
  <xr:revisionPtr revIDLastSave="0" documentId="13_ncr:1_{6D78A8BE-9797-49B9-98C2-CBB55D7ECAA3}" xr6:coauthVersionLast="40" xr6:coauthVersionMax="40" xr10:uidLastSave="{00000000-0000-0000-0000-000000000000}"/>
  <bookViews>
    <workbookView xWindow="-120" yWindow="-120" windowWidth="24240" windowHeight="13140" xr2:uid="{8BE512C5-0A66-455F-BA61-5EFEAE381BBF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<sst xmlns="http://schemas.openxmlformats.org/spreadsheetml/2006/main" count="1026" uniqueCount="373">
  <si>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</si>
  <si>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</si>
  <si>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</si>
  <si>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</si>
  <si>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</si>
  <si>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</si>
  <si>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</si>
  <si>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</si>
  <si>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</si>
  <si>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</si>
  <si>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</si>
  <si>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</si>
  <si>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</si>
  <si>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</si>
  <si>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</si>
  <si>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</si>
  <si>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</si>
  <si>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</si>
  <si>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</si>
  <si>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</si>
  <si>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</si>
  <si>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</si>
  <si>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</si>
  <si>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</si>
  <si>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</si>
  <si>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</si>
  <si>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</si>
  <si>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</si>
  <si>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</si>
  <si>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</si>
  <si>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</si>
  <si>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</si>
  <si>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</si>
  <si>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</si>
  <si>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</si>
  <si>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</si>
  <si>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</si>
  <si>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</si>
  <si>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</si>
  <si>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</si>
  <si>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</si>
  <si>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</si>
  <si>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</si>
  <si>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</si>
  <si>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</si>
  <si>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</si>
  <si>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</si>
  <si>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</si>
  <si>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</si>
  <si>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</si>
  <si>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</si>
  <si>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</si>
  <si>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</si>
  <si>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</si>
  <si>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</si>
  <si>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06216600</t>
  </si>
  <si>
    <t>VALDU MALU</t>
  </si>
  <si>
    <t>VALDU MALU A PERI</t>
  </si>
  <si>
    <t>PERI</t>
  </si>
  <si>
    <t>2A209</t>
  </si>
  <si>
    <t>Réseau de contrôle opérationnel</t>
  </si>
  <si>
    <t>facultatif #</t>
  </si>
  <si>
    <t>CODE_OPERATION</t>
  </si>
  <si>
    <t>TYPO_NATIONALE</t>
  </si>
  <si>
    <t>20/06/2018</t>
  </si>
  <si>
    <t>38984189100036</t>
  </si>
  <si>
    <t>SAGE Environnement</t>
  </si>
  <si>
    <t>PTP16-A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</si>
  <si>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</si>
  <si>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</si>
  <si>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</si>
  <si>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</si>
  <si>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</si>
  <si>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</si>
  <si>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</si>
  <si>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</si>
  <si>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</si>
  <si>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</si>
  <si>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</si>
  <si>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</si>
  <si>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</si>
  <si>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</si>
  <si>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</si>
  <si>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</si>
  <si>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</si>
  <si>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</si>
  <si>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</si>
  <si>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</si>
  <si>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</si>
  <si>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</si>
  <si>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</si>
  <si>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</si>
  <si>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</si>
  <si>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</si>
  <si>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</si>
  <si>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</si>
  <si>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</si>
  <si>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</si>
  <si>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</si>
  <si>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</si>
  <si>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</si>
  <si>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</si>
  <si>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</si>
  <si>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</si>
  <si>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</si>
  <si>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</si>
  <si>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</si>
  <si>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</si>
  <si>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</si>
  <si>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P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</si>
  <si>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</si>
  <si>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</si>
  <si>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</si>
  <si>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</si>
  <si>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</si>
  <si>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</si>
  <si>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</si>
  <si>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</si>
  <si>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</si>
  <si>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</si>
  <si>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</si>
  <si>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</si>
  <si>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</si>
  <si>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</si>
  <si>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</si>
  <si>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</si>
  <si>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</si>
  <si>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</si>
  <si>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</si>
  <si>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</si>
  <si>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</si>
  <si>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</si>
  <si>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</si>
  <si>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</si>
  <si>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</si>
  <si>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</si>
  <si>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</si>
  <si>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</si>
  <si>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</si>
  <si>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</si>
  <si>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</si>
  <si>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</si>
  <si>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</si>
  <si>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</si>
  <si>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</si>
  <si>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</si>
  <si>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</si>
  <si>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</si>
  <si>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</si>
  <si>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</si>
  <si>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</si>
  <si>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</si>
  <si>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</si>
  <si>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</si>
  <si>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algues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</si>
  <si>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</si>
  <si>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</si>
  <si>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</si>
  <si>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</si>
  <si>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</si>
  <si>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</si>
  <si>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</si>
  <si>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</si>
  <si>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</si>
  <si>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</si>
  <si>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</si>
  <si>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</si>
  <si>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</si>
  <si>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</si>
  <si>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</si>
  <si>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</si>
  <si>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</si>
  <si>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 geniculata</t>
  </si>
  <si>
    <t>33830</t>
  </si>
  <si>
    <t>Protonemura</t>
  </si>
  <si>
    <t>46</t>
  </si>
  <si>
    <t>Micrasema</t>
  </si>
  <si>
    <t>268</t>
  </si>
  <si>
    <t>Glossosomatidae</t>
  </si>
  <si>
    <t>189</t>
  </si>
  <si>
    <t>Agapetus</t>
  </si>
  <si>
    <t>191</t>
  </si>
  <si>
    <t>Goeridae</t>
  </si>
  <si>
    <t>286</t>
  </si>
  <si>
    <t>Silo</t>
  </si>
  <si>
    <t>292</t>
  </si>
  <si>
    <t>Hydropsychidae</t>
  </si>
  <si>
    <t>211</t>
  </si>
  <si>
    <t>Hydropsyche</t>
  </si>
  <si>
    <t>212</t>
  </si>
  <si>
    <t>Oxyethira</t>
  </si>
  <si>
    <t>199</t>
  </si>
  <si>
    <t>Lepidostomatidae</t>
  </si>
  <si>
    <t>304</t>
  </si>
  <si>
    <t>Lepidostoma</t>
  </si>
  <si>
    <t>305</t>
  </si>
  <si>
    <t>Mystacides</t>
  </si>
  <si>
    <t>312</t>
  </si>
  <si>
    <t>Setodes</t>
  </si>
  <si>
    <t>318</t>
  </si>
  <si>
    <t>sF. Limnephilinae</t>
  </si>
  <si>
    <t>3163</t>
  </si>
  <si>
    <t>Philopotamidae</t>
  </si>
  <si>
    <t>206</t>
  </si>
  <si>
    <t>Philopotamus</t>
  </si>
  <si>
    <t>209</t>
  </si>
  <si>
    <t>Wormaldia</t>
  </si>
  <si>
    <t>210</t>
  </si>
  <si>
    <t>Polycentropus</t>
  </si>
  <si>
    <t>231</t>
  </si>
  <si>
    <t>Tinodes</t>
  </si>
  <si>
    <t>245</t>
  </si>
  <si>
    <t>Rhyacophila</t>
  </si>
  <si>
    <t>183</t>
  </si>
  <si>
    <t>Sericostoma</t>
  </si>
  <si>
    <t>322</t>
  </si>
  <si>
    <t>Thremma</t>
  </si>
  <si>
    <t>301</t>
  </si>
  <si>
    <t>Baetis</t>
  </si>
  <si>
    <t>364</t>
  </si>
  <si>
    <t>Caenis</t>
  </si>
  <si>
    <t>457</t>
  </si>
  <si>
    <t>Ephemerella ignita</t>
  </si>
  <si>
    <t>451</t>
  </si>
  <si>
    <t>Heptageniidae</t>
  </si>
  <si>
    <t>399</t>
  </si>
  <si>
    <t>Ecdyonurus</t>
  </si>
  <si>
    <t>421</t>
  </si>
  <si>
    <t>Leptophlebiidae</t>
  </si>
  <si>
    <t>473</t>
  </si>
  <si>
    <t>Habrophlebia</t>
  </si>
  <si>
    <t>491</t>
  </si>
  <si>
    <t>Gerris</t>
  </si>
  <si>
    <t>735</t>
  </si>
  <si>
    <t>COLEOPTERA</t>
  </si>
  <si>
    <t>511</t>
  </si>
  <si>
    <t>Dryopidae</t>
  </si>
  <si>
    <t>610</t>
  </si>
  <si>
    <t>Dytiscidae</t>
  </si>
  <si>
    <t>527</t>
  </si>
  <si>
    <t>sF. Hydroporinae</t>
  </si>
  <si>
    <t>2393</t>
  </si>
  <si>
    <t>Elodes</t>
  </si>
  <si>
    <t>636</t>
  </si>
  <si>
    <t>Eubria</t>
  </si>
  <si>
    <t>632</t>
  </si>
  <si>
    <t>Anthomyidae</t>
  </si>
  <si>
    <t>847</t>
  </si>
  <si>
    <t>Ceratopogonidae</t>
  </si>
  <si>
    <t>819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</si>
  <si>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</si>
  <si>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</si>
  <si>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</si>
  <si>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</si>
  <si>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</si>
  <si>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</si>
  <si>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</si>
  <si>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</si>
  <si>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</si>
  <si>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</si>
  <si>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</si>
  <si>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</si>
  <si>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Tipulidae</t>
  </si>
  <si>
    <t>753</t>
  </si>
  <si>
    <t>Boyeria</t>
  </si>
  <si>
    <t>670</t>
  </si>
  <si>
    <t>Calopteryx</t>
  </si>
  <si>
    <t>650</t>
  </si>
  <si>
    <t>Orthetrum</t>
  </si>
  <si>
    <t>698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</si>
  <si>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</si>
  <si>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</si>
  <si>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</si>
  <si>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</si>
  <si>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</si>
  <si>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</si>
  <si>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</si>
  <si>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Ancylus</t>
  </si>
  <si>
    <t>1028</t>
  </si>
  <si>
    <t>Potamopyrgus</t>
  </si>
  <si>
    <t>978</t>
  </si>
  <si>
    <t>Physa lato-sensu</t>
  </si>
  <si>
    <t>997</t>
  </si>
  <si>
    <t>Planorbidae</t>
  </si>
  <si>
    <t>1009</t>
  </si>
  <si>
    <t>Erpobdellidae</t>
  </si>
  <si>
    <t>928</t>
  </si>
  <si>
    <t>OLIGOCHAETA</t>
  </si>
  <si>
    <t>933</t>
  </si>
  <si>
    <t>Tricladida</t>
  </si>
  <si>
    <t>1054</t>
  </si>
  <si>
    <t>Dugesiidae</t>
  </si>
  <si>
    <t>1055</t>
  </si>
  <si>
    <t>NEMATHELMINTHA</t>
  </si>
  <si>
    <t>3111</t>
  </si>
  <si>
    <t>18690155900069</t>
  </si>
  <si>
    <t>AERMC</t>
  </si>
  <si>
    <t>VALPER_2018-06-20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</si>
  <si>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</si>
  <si>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</si>
  <si>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</si>
  <si>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</si>
  <si>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</si>
  <si>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</si>
  <si>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</si>
  <si>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</si>
  <si>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</si>
  <si>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</si>
  <si>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</si>
  <si>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</si>
  <si>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</si>
  <si>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</si>
  <si>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</si>
  <si>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</si>
  <si>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</si>
  <si>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</si>
  <si>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</si>
  <si>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</si>
  <si>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</si>
  <si>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</si>
  <si>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</si>
  <si>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</si>
  <si>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</si>
  <si>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</si>
  <si>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</si>
  <si>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</si>
  <si>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</si>
  <si>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</si>
  <si>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</si>
  <si>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</si>
  <si>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</si>
  <si>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</si>
  <si>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</si>
  <si>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</si>
  <si>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</si>
  <si>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</si>
  <si>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</si>
  <si>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</si>
  <si>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</si>
  <si>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</si>
  <si>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</si>
  <si>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</si>
  <si>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</si>
  <si>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</si>
  <si>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</si>
  <si>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</si>
  <si>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</si>
  <si>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</si>
  <si>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</si>
  <si>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</si>
  <si>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</si>
  <si>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</si>
  <si>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</si>
  <si>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</si>
  <si>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</si>
  <si>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</si>
  <si>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</si>
  <si>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</si>
  <si>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</si>
  <si>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</si>
  <si>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</si>
  <si>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</si>
  <si>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</si>
  <si>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</si>
  <si>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</si>
  <si>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</si>
  <si>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</si>
  <si>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</si>
  <si>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</si>
  <si>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</si>
  <si>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</si>
  <si>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</si>
  <si>
    <t>P7, P12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</si>
</sst>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9AEC97D0-186E-475B-82D9-6D3293C10494}"/>
    <cellStyle name="Normal_résultats" xfId="1" xr:uid="{50CE8CBA-40A9-4F6D-849E-FA5E5A318B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0862-044F-4A18-AABB-A4D821ACDC54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298</v>
      </c>
      <c r="B1" s="154"/>
      <c r="C1" s="155"/>
      <c r="D1" s="155"/>
      <c r="E1" s="155"/>
      <c r="F1" s="155"/>
      <c r="G1" s="155"/>
      <c r="H1" s="155"/>
      <c r="I1" s="156" t="s">
        <v>299</v>
      </c>
      <c r="J1" s="157" t="s">
        <v>298</v>
      </c>
      <c r="K1" s="158"/>
      <c r="L1" s="155"/>
      <c r="M1" s="155"/>
      <c r="N1" s="155"/>
      <c r="O1" s="155"/>
      <c r="P1" s="159"/>
      <c r="Q1" s="160"/>
      <c r="R1" s="156" t="s">
        <v>300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70</v>
      </c>
      <c r="B5" s="170" t="s">
        <v>15</v>
      </c>
      <c r="C5" s="170" t="s">
        <v>301</v>
      </c>
      <c r="D5" s="171" t="s">
        <v>21</v>
      </c>
      <c r="E5" s="170" t="s">
        <v>302</v>
      </c>
      <c r="F5" s="172" t="s">
        <v>303</v>
      </c>
      <c r="G5" s="170" t="s">
        <v>304</v>
      </c>
      <c r="H5" s="172" t="s">
        <v>305</v>
      </c>
      <c r="I5" s="173"/>
      <c r="J5" s="174" t="s">
        <v>115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6216600</v>
      </c>
      <c r="B6" s="179" t="s">
        <v>56</v>
      </c>
      <c r="C6" s="179" t="s">
        <v>57</v>
      </c>
      <c r="D6" s="180" t="s">
        <v>64</v>
      </c>
      <c r="E6" s="179">
        <v>1189030.6600111646</v>
      </c>
      <c r="F6" s="179">
        <v>6119422.7734185914</v>
      </c>
      <c r="G6" s="179">
        <v>1188988.8412099411</v>
      </c>
      <c r="H6" s="181">
        <v>6119492.1933856383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69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84</v>
      </c>
      <c r="K8" s="197" t="s">
        <v>306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117</v>
      </c>
      <c r="K9" s="201" t="s">
        <v>306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307</v>
      </c>
      <c r="F10" s="205"/>
      <c r="G10" s="206"/>
      <c r="H10" s="168"/>
      <c r="I10" s="168"/>
      <c r="J10" s="200" t="s">
        <v>308</v>
      </c>
      <c r="K10" s="201" t="s">
        <v>309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122</v>
      </c>
      <c r="K11" s="201" t="s">
        <v>123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310</v>
      </c>
      <c r="C12" s="211">
        <v>6</v>
      </c>
      <c r="D12" s="168"/>
      <c r="E12" s="207"/>
      <c r="F12" s="208"/>
      <c r="G12" s="209"/>
      <c r="H12" s="168"/>
      <c r="I12" s="168"/>
      <c r="J12" s="200" t="s">
        <v>127</v>
      </c>
      <c r="K12" s="201" t="s">
        <v>128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311</v>
      </c>
      <c r="C13" s="214">
        <v>108</v>
      </c>
      <c r="D13" s="168"/>
      <c r="E13" s="207"/>
      <c r="F13" s="208"/>
      <c r="G13" s="209"/>
      <c r="H13" s="168"/>
      <c r="I13" s="168"/>
      <c r="J13" s="200" t="s">
        <v>132</v>
      </c>
      <c r="K13" s="201" t="s">
        <v>133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312</v>
      </c>
      <c r="C14" s="214">
        <v>3.9111111111111105</v>
      </c>
      <c r="D14" s="168"/>
      <c r="E14" s="215"/>
      <c r="F14" s="216"/>
      <c r="G14" s="217"/>
      <c r="H14" s="168"/>
      <c r="I14" s="168"/>
      <c r="J14" s="200" t="s">
        <v>137</v>
      </c>
      <c r="K14" s="201" t="s">
        <v>138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313</v>
      </c>
      <c r="C15" s="219">
        <f>C13*C14</f>
        <v>422.39999999999992</v>
      </c>
      <c r="D15" s="168"/>
      <c r="E15" s="220"/>
      <c r="F15" s="220"/>
      <c r="G15" s="220"/>
      <c r="H15" s="168"/>
      <c r="I15" s="168"/>
      <c r="J15" s="221" t="s">
        <v>142</v>
      </c>
      <c r="K15" s="222" t="s">
        <v>143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314</v>
      </c>
      <c r="C16" s="228">
        <f>+C15*0.05</f>
        <v>21.119999999999997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80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315</v>
      </c>
      <c r="K18" s="234" t="s">
        <v>84</v>
      </c>
      <c r="L18" s="235" t="s">
        <v>117</v>
      </c>
      <c r="M18" s="235" t="s">
        <v>308</v>
      </c>
      <c r="N18" s="235" t="s">
        <v>122</v>
      </c>
      <c r="O18" s="235" t="s">
        <v>127</v>
      </c>
      <c r="P18" s="235" t="s">
        <v>132</v>
      </c>
      <c r="Q18" s="235" t="s">
        <v>137</v>
      </c>
      <c r="R18" s="236" t="s">
        <v>142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146</v>
      </c>
      <c r="K19" s="231" t="s">
        <v>87</v>
      </c>
      <c r="L19" s="231" t="s">
        <v>135</v>
      </c>
      <c r="M19" s="231" t="s">
        <v>147</v>
      </c>
      <c r="N19" s="238">
        <v>35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148</v>
      </c>
      <c r="K20" s="231" t="s">
        <v>95</v>
      </c>
      <c r="L20" s="231" t="s">
        <v>125</v>
      </c>
      <c r="M20" s="231" t="s">
        <v>147</v>
      </c>
      <c r="N20" s="238">
        <v>30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149</v>
      </c>
      <c r="K21" s="231" t="s">
        <v>87</v>
      </c>
      <c r="L21" s="231" t="s">
        <v>140</v>
      </c>
      <c r="M21" s="231" t="s">
        <v>147</v>
      </c>
      <c r="N21" s="238">
        <v>20</v>
      </c>
      <c r="O21" s="238"/>
      <c r="P21" s="238"/>
      <c r="Q21" s="238"/>
      <c r="R21" s="239"/>
      <c r="S21" s="159"/>
    </row>
    <row r="22" spans="1:19" ht="14.25" customHeight="1">
      <c r="A22" s="188" t="s">
        <v>69</v>
      </c>
      <c r="B22" s="201"/>
      <c r="C22" s="201"/>
      <c r="D22" s="159"/>
      <c r="E22" s="159"/>
      <c r="F22" s="241"/>
      <c r="G22" s="241"/>
      <c r="H22" s="241"/>
      <c r="J22" s="240" t="s">
        <v>150</v>
      </c>
      <c r="K22" s="231" t="s">
        <v>102</v>
      </c>
      <c r="L22" s="231" t="s">
        <v>130</v>
      </c>
      <c r="M22" s="231" t="s">
        <v>147</v>
      </c>
      <c r="N22" s="238">
        <v>35</v>
      </c>
      <c r="O22" s="238"/>
      <c r="P22" s="238"/>
      <c r="Q22" s="238"/>
      <c r="R22" s="239"/>
      <c r="S22" s="159"/>
    </row>
    <row r="23" spans="1:19" ht="14.25" customHeight="1">
      <c r="A23" s="242" t="s">
        <v>70</v>
      </c>
      <c r="B23" s="243"/>
      <c r="C23" s="197" t="s">
        <v>316</v>
      </c>
      <c r="D23" s="197"/>
      <c r="E23" s="197"/>
      <c r="F23" s="244"/>
      <c r="J23" s="240" t="s">
        <v>151</v>
      </c>
      <c r="K23" s="231" t="s">
        <v>97</v>
      </c>
      <c r="L23" s="231" t="s">
        <v>135</v>
      </c>
      <c r="M23" s="231" t="s">
        <v>152</v>
      </c>
      <c r="N23" s="238">
        <v>30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153</v>
      </c>
      <c r="K24" s="231" t="s">
        <v>100</v>
      </c>
      <c r="L24" s="231" t="s">
        <v>135</v>
      </c>
      <c r="M24" s="231" t="s">
        <v>152</v>
      </c>
      <c r="N24" s="238">
        <v>30</v>
      </c>
      <c r="O24" s="238"/>
      <c r="P24" s="238"/>
      <c r="Q24" s="238"/>
      <c r="R24" s="239"/>
      <c r="S24" s="159"/>
    </row>
    <row r="25" spans="1:19" ht="14.25" customHeight="1">
      <c r="A25" s="245" t="s">
        <v>317</v>
      </c>
      <c r="B25" s="246"/>
      <c r="C25" s="201" t="s">
        <v>74</v>
      </c>
      <c r="D25" s="201"/>
      <c r="E25" s="201"/>
      <c r="F25" s="247"/>
      <c r="J25" s="240" t="s">
        <v>155</v>
      </c>
      <c r="K25" s="231" t="s">
        <v>113</v>
      </c>
      <c r="L25" s="231" t="s">
        <v>135</v>
      </c>
      <c r="M25" s="231" t="s">
        <v>152</v>
      </c>
      <c r="N25" s="238">
        <v>25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318</v>
      </c>
      <c r="D26" s="201"/>
      <c r="E26" s="201"/>
      <c r="F26" s="247"/>
      <c r="J26" s="240" t="s">
        <v>156</v>
      </c>
      <c r="K26" s="231" t="s">
        <v>113</v>
      </c>
      <c r="L26" s="231" t="s">
        <v>140</v>
      </c>
      <c r="M26" s="231" t="s">
        <v>152</v>
      </c>
      <c r="N26" s="238">
        <v>30</v>
      </c>
      <c r="O26" s="238"/>
      <c r="P26" s="238"/>
      <c r="Q26" s="238"/>
      <c r="R26" s="239"/>
      <c r="S26" s="159"/>
    </row>
    <row r="27" spans="1:19" ht="14.25" customHeight="1">
      <c r="A27" s="245" t="s">
        <v>302</v>
      </c>
      <c r="B27" s="246"/>
      <c r="C27" s="188" t="s">
        <v>319</v>
      </c>
      <c r="D27" s="188"/>
      <c r="E27" s="188"/>
      <c r="F27" s="247"/>
      <c r="J27" s="240" t="s">
        <v>157</v>
      </c>
      <c r="K27" s="231" t="s">
        <v>100</v>
      </c>
      <c r="L27" s="231" t="s">
        <v>140</v>
      </c>
      <c r="M27" s="231" t="s">
        <v>158</v>
      </c>
      <c r="N27" s="238">
        <v>25</v>
      </c>
      <c r="O27" s="238"/>
      <c r="P27" s="238"/>
      <c r="Q27" s="238"/>
      <c r="R27" s="239"/>
      <c r="S27" s="159"/>
    </row>
    <row r="28" spans="1:19" ht="14.25" customHeight="1">
      <c r="A28" s="245" t="s">
        <v>303</v>
      </c>
      <c r="B28" s="246"/>
      <c r="C28" s="188" t="s">
        <v>320</v>
      </c>
      <c r="D28" s="188"/>
      <c r="E28" s="188"/>
      <c r="F28" s="247"/>
      <c r="J28" s="240" t="s">
        <v>159</v>
      </c>
      <c r="K28" s="231" t="s">
        <v>113</v>
      </c>
      <c r="L28" s="231" t="s">
        <v>130</v>
      </c>
      <c r="M28" s="231" t="s">
        <v>158</v>
      </c>
      <c r="N28" s="238">
        <v>20</v>
      </c>
      <c r="O28" s="238"/>
      <c r="P28" s="238"/>
      <c r="Q28" s="238"/>
      <c r="R28" s="239"/>
      <c r="S28" s="159"/>
    </row>
    <row r="29" spans="1:19" ht="14.25" customHeight="1">
      <c r="A29" s="245" t="s">
        <v>304</v>
      </c>
      <c r="B29" s="246"/>
      <c r="C29" s="188" t="s">
        <v>321</v>
      </c>
      <c r="D29" s="188"/>
      <c r="E29" s="188"/>
      <c r="F29" s="247"/>
      <c r="J29" s="240" t="s">
        <v>160</v>
      </c>
      <c r="K29" s="231" t="s">
        <v>113</v>
      </c>
      <c r="L29" s="231" t="s">
        <v>125</v>
      </c>
      <c r="M29" s="231" t="s">
        <v>158</v>
      </c>
      <c r="N29" s="238">
        <v>30</v>
      </c>
      <c r="O29" s="238"/>
      <c r="P29" s="238"/>
      <c r="Q29" s="238"/>
      <c r="R29" s="239"/>
    </row>
    <row r="30" spans="1:19" ht="14.25" customHeight="1">
      <c r="A30" s="245" t="s">
        <v>305</v>
      </c>
      <c r="B30" s="246"/>
      <c r="C30" s="188" t="s">
        <v>322</v>
      </c>
      <c r="D30" s="188"/>
      <c r="E30" s="188"/>
      <c r="F30" s="247"/>
      <c r="J30" s="248" t="s">
        <v>161</v>
      </c>
      <c r="K30" s="249" t="s">
        <v>113</v>
      </c>
      <c r="L30" s="249" t="s">
        <v>135</v>
      </c>
      <c r="M30" s="249" t="s">
        <v>158</v>
      </c>
      <c r="N30" s="250">
        <v>40</v>
      </c>
      <c r="O30" s="250"/>
      <c r="P30" s="250"/>
      <c r="Q30" s="250"/>
      <c r="R30" s="251"/>
    </row>
    <row r="31" spans="1:19" ht="14.25" customHeight="1">
      <c r="A31" s="245" t="s">
        <v>310</v>
      </c>
      <c r="B31" s="246"/>
      <c r="C31" s="188" t="s">
        <v>323</v>
      </c>
      <c r="D31" s="188"/>
      <c r="F31" s="247"/>
    </row>
    <row r="32" spans="1:19" ht="14.25" customHeight="1">
      <c r="A32" s="245" t="s">
        <v>311</v>
      </c>
      <c r="B32" s="246"/>
      <c r="C32" s="188" t="s">
        <v>324</v>
      </c>
      <c r="D32" s="188"/>
      <c r="E32" s="201"/>
      <c r="F32" s="247"/>
      <c r="L32" s="188" t="s">
        <v>69</v>
      </c>
      <c r="M32" s="159"/>
      <c r="N32" s="159"/>
    </row>
    <row r="33" spans="1:17" ht="14.25" customHeight="1">
      <c r="A33" s="200" t="s">
        <v>312</v>
      </c>
      <c r="B33" s="252"/>
      <c r="C33" s="188" t="s">
        <v>325</v>
      </c>
      <c r="D33" s="201"/>
      <c r="E33" s="201"/>
      <c r="F33" s="247"/>
      <c r="L33" s="253" t="s">
        <v>120</v>
      </c>
      <c r="M33" s="254"/>
      <c r="N33" s="255" t="s">
        <v>85</v>
      </c>
      <c r="O33" s="255" t="s">
        <v>121</v>
      </c>
    </row>
    <row r="34" spans="1:17" ht="14.25" customHeight="1">
      <c r="A34" s="200" t="s">
        <v>313</v>
      </c>
      <c r="B34" s="252"/>
      <c r="C34" s="188" t="s">
        <v>326</v>
      </c>
      <c r="D34" s="201"/>
      <c r="E34" s="201"/>
      <c r="F34" s="247"/>
      <c r="L34" s="256" t="s">
        <v>124</v>
      </c>
      <c r="M34" s="257"/>
      <c r="N34" s="258" t="s">
        <v>125</v>
      </c>
      <c r="O34" s="258" t="s">
        <v>126</v>
      </c>
    </row>
    <row r="35" spans="1:17" ht="14.25" customHeight="1">
      <c r="A35" s="200" t="s">
        <v>314</v>
      </c>
      <c r="B35" s="252"/>
      <c r="C35" s="201" t="s">
        <v>327</v>
      </c>
      <c r="D35" s="201"/>
      <c r="E35" s="201"/>
      <c r="F35" s="247"/>
      <c r="L35" s="259" t="s">
        <v>129</v>
      </c>
      <c r="M35" s="260"/>
      <c r="N35" s="261" t="s">
        <v>130</v>
      </c>
      <c r="O35" s="261" t="s">
        <v>131</v>
      </c>
    </row>
    <row r="36" spans="1:17" ht="14.25" customHeight="1">
      <c r="A36" s="200" t="s">
        <v>328</v>
      </c>
      <c r="B36" s="252"/>
      <c r="C36" s="201" t="s">
        <v>329</v>
      </c>
      <c r="D36" s="201"/>
      <c r="E36" s="201"/>
      <c r="F36" s="247"/>
      <c r="L36" s="259" t="s">
        <v>134</v>
      </c>
      <c r="M36" s="260"/>
      <c r="N36" s="261" t="s">
        <v>135</v>
      </c>
      <c r="O36" s="261" t="s">
        <v>136</v>
      </c>
    </row>
    <row r="37" spans="1:17" ht="14.25" customHeight="1">
      <c r="A37" s="221" t="s">
        <v>330</v>
      </c>
      <c r="B37" s="262"/>
      <c r="C37" s="222" t="s">
        <v>331</v>
      </c>
      <c r="D37" s="224"/>
      <c r="E37" s="224"/>
      <c r="F37" s="263"/>
      <c r="L37" s="264" t="s">
        <v>139</v>
      </c>
      <c r="M37" s="265"/>
      <c r="N37" s="266" t="s">
        <v>140</v>
      </c>
      <c r="O37" s="266" t="s">
        <v>141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298</v>
      </c>
      <c r="B41" s="158"/>
      <c r="C41" s="155"/>
      <c r="D41" s="155"/>
      <c r="E41" s="155"/>
      <c r="F41" s="155"/>
      <c r="G41" s="156" t="s">
        <v>332</v>
      </c>
      <c r="H41" s="157" t="s">
        <v>298</v>
      </c>
      <c r="I41" s="158"/>
      <c r="J41" s="155"/>
      <c r="K41" s="155"/>
      <c r="L41" s="155"/>
      <c r="M41" s="155"/>
      <c r="Q41" s="156" t="s">
        <v>333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334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85</v>
      </c>
      <c r="I46" s="272" t="s">
        <v>140</v>
      </c>
      <c r="J46" s="273"/>
      <c r="K46" s="274" t="s">
        <v>135</v>
      </c>
      <c r="L46" s="275"/>
      <c r="M46" s="274" t="s">
        <v>130</v>
      </c>
      <c r="N46" s="275"/>
      <c r="O46" s="274" t="s">
        <v>125</v>
      </c>
      <c r="P46" s="275"/>
    </row>
    <row r="47" spans="1:17" ht="12.75" customHeight="1">
      <c r="A47" s="276" t="s">
        <v>335</v>
      </c>
      <c r="B47" s="277"/>
      <c r="C47" s="277"/>
      <c r="D47" s="277"/>
      <c r="E47" s="277"/>
      <c r="F47" s="277"/>
      <c r="G47" s="278"/>
      <c r="H47" s="279" t="s">
        <v>336</v>
      </c>
      <c r="I47" s="280" t="s">
        <v>337</v>
      </c>
      <c r="J47" s="281"/>
      <c r="K47" s="280" t="s">
        <v>338</v>
      </c>
      <c r="L47" s="281"/>
      <c r="M47" s="280" t="s">
        <v>339</v>
      </c>
      <c r="N47" s="281"/>
      <c r="O47" s="280" t="s">
        <v>340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141</v>
      </c>
      <c r="J48" s="287"/>
      <c r="K48" s="286" t="s">
        <v>136</v>
      </c>
      <c r="L48" s="287"/>
      <c r="M48" s="286" t="s">
        <v>131</v>
      </c>
      <c r="N48" s="287"/>
      <c r="O48" s="286" t="s">
        <v>126</v>
      </c>
      <c r="P48" s="287"/>
    </row>
    <row r="49" spans="1:256" s="298" customFormat="1" ht="13.5" customHeight="1">
      <c r="A49" s="288" t="s">
        <v>341</v>
      </c>
      <c r="B49" s="289" t="s">
        <v>342</v>
      </c>
      <c r="C49" s="290" t="s">
        <v>85</v>
      </c>
      <c r="D49" s="291" t="s">
        <v>343</v>
      </c>
      <c r="E49" s="292" t="s">
        <v>344</v>
      </c>
      <c r="F49" s="292" t="s">
        <v>345</v>
      </c>
      <c r="G49" s="292" t="s">
        <v>346</v>
      </c>
      <c r="H49" s="293"/>
      <c r="I49" s="288" t="s">
        <v>347</v>
      </c>
      <c r="J49" s="288" t="s">
        <v>348</v>
      </c>
      <c r="K49" s="294" t="s">
        <v>347</v>
      </c>
      <c r="L49" s="295" t="s">
        <v>348</v>
      </c>
      <c r="M49" s="294" t="s">
        <v>347</v>
      </c>
      <c r="N49" s="295" t="s">
        <v>348</v>
      </c>
      <c r="O49" s="294" t="s">
        <v>347</v>
      </c>
      <c r="P49" s="295" t="s">
        <v>348</v>
      </c>
      <c r="Q49" s="296" t="s">
        <v>349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350</v>
      </c>
      <c r="B51" s="307" t="s">
        <v>350</v>
      </c>
      <c r="C51" s="308" t="s">
        <v>87</v>
      </c>
      <c r="D51" s="309">
        <v>11</v>
      </c>
      <c r="E51" s="309">
        <v>2</v>
      </c>
      <c r="F51" s="310" t="s">
        <v>88</v>
      </c>
      <c r="G51" s="311"/>
      <c r="H51" s="302"/>
      <c r="I51" s="311" t="s">
        <v>149</v>
      </c>
      <c r="J51" s="311">
        <v>2</v>
      </c>
      <c r="K51" s="312" t="s">
        <v>146</v>
      </c>
      <c r="L51" s="313">
        <v>3</v>
      </c>
      <c r="M51" s="312"/>
      <c r="N51" s="313">
        <v>1</v>
      </c>
      <c r="O51" s="312"/>
      <c r="P51" s="313"/>
      <c r="Q51" s="311">
        <v>2</v>
      </c>
    </row>
    <row r="52" spans="1:256">
      <c r="A52" s="314" t="s">
        <v>351</v>
      </c>
      <c r="B52" s="315" t="s">
        <v>352</v>
      </c>
      <c r="C52" s="316" t="s">
        <v>91</v>
      </c>
      <c r="D52" s="317">
        <v>10</v>
      </c>
      <c r="E52" s="317"/>
      <c r="F52" s="318"/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353</v>
      </c>
      <c r="B53" s="315" t="s">
        <v>354</v>
      </c>
      <c r="C53" s="316" t="s">
        <v>93</v>
      </c>
      <c r="D53" s="317">
        <v>9</v>
      </c>
      <c r="E53" s="317"/>
      <c r="F53" s="318"/>
      <c r="G53" s="319"/>
      <c r="H53" s="302"/>
      <c r="I53" s="319"/>
      <c r="J53" s="319"/>
      <c r="K53" s="320"/>
      <c r="L53" s="321"/>
      <c r="M53" s="320"/>
      <c r="N53" s="321"/>
      <c r="O53" s="320"/>
      <c r="P53" s="321"/>
      <c r="Q53" s="319">
        <v>0</v>
      </c>
    </row>
    <row r="54" spans="1:256" ht="22.5">
      <c r="A54" s="314" t="s">
        <v>355</v>
      </c>
      <c r="B54" s="315" t="s">
        <v>356</v>
      </c>
      <c r="C54" s="322" t="s">
        <v>95</v>
      </c>
      <c r="D54" s="317">
        <v>8</v>
      </c>
      <c r="E54" s="317">
        <v>1</v>
      </c>
      <c r="F54" s="318" t="s">
        <v>88</v>
      </c>
      <c r="G54" s="319"/>
      <c r="H54" s="302"/>
      <c r="I54" s="319"/>
      <c r="J54" s="319"/>
      <c r="K54" s="320"/>
      <c r="L54" s="321">
        <v>3</v>
      </c>
      <c r="M54" s="320"/>
      <c r="N54" s="321">
        <v>2</v>
      </c>
      <c r="O54" s="320" t="s">
        <v>148</v>
      </c>
      <c r="P54" s="321">
        <v>1</v>
      </c>
      <c r="Q54" s="319">
        <v>1</v>
      </c>
    </row>
    <row r="55" spans="1:256" ht="33.75">
      <c r="A55" s="314" t="s">
        <v>357</v>
      </c>
      <c r="B55" s="315" t="s">
        <v>358</v>
      </c>
      <c r="C55" s="322" t="s">
        <v>97</v>
      </c>
      <c r="D55" s="317">
        <v>7</v>
      </c>
      <c r="E55" s="317">
        <v>19</v>
      </c>
      <c r="F55" s="318" t="s">
        <v>98</v>
      </c>
      <c r="G55" s="319"/>
      <c r="H55" s="302"/>
      <c r="I55" s="319"/>
      <c r="J55" s="319">
        <v>3</v>
      </c>
      <c r="K55" s="320" t="s">
        <v>151</v>
      </c>
      <c r="L55" s="321">
        <v>4</v>
      </c>
      <c r="M55" s="320"/>
      <c r="N55" s="321">
        <v>2</v>
      </c>
      <c r="O55" s="320"/>
      <c r="P55" s="321">
        <v>1</v>
      </c>
      <c r="Q55" s="319">
        <v>1</v>
      </c>
    </row>
    <row r="56" spans="1:256" ht="33.75">
      <c r="A56" s="314" t="s">
        <v>359</v>
      </c>
      <c r="B56" s="315" t="s">
        <v>360</v>
      </c>
      <c r="C56" s="322" t="s">
        <v>100</v>
      </c>
      <c r="D56" s="317">
        <v>6</v>
      </c>
      <c r="E56" s="317">
        <v>22</v>
      </c>
      <c r="F56" s="318" t="s">
        <v>98</v>
      </c>
      <c r="G56" s="319"/>
      <c r="H56" s="302"/>
      <c r="I56" s="319" t="s">
        <v>157</v>
      </c>
      <c r="J56" s="319">
        <v>3</v>
      </c>
      <c r="K56" s="320" t="s">
        <v>153</v>
      </c>
      <c r="L56" s="321">
        <v>4</v>
      </c>
      <c r="M56" s="320"/>
      <c r="N56" s="321">
        <v>2</v>
      </c>
      <c r="O56" s="320"/>
      <c r="P56" s="321">
        <v>1</v>
      </c>
      <c r="Q56" s="319">
        <v>2</v>
      </c>
    </row>
    <row r="57" spans="1:256" ht="22.5">
      <c r="A57" s="314" t="s">
        <v>361</v>
      </c>
      <c r="B57" s="315" t="s">
        <v>362</v>
      </c>
      <c r="C57" s="316" t="s">
        <v>102</v>
      </c>
      <c r="D57" s="317">
        <v>5</v>
      </c>
      <c r="E57" s="317">
        <v>1</v>
      </c>
      <c r="F57" s="318" t="s">
        <v>88</v>
      </c>
      <c r="G57" s="319"/>
      <c r="H57" s="302"/>
      <c r="I57" s="319"/>
      <c r="J57" s="319"/>
      <c r="K57" s="320"/>
      <c r="L57" s="321"/>
      <c r="M57" s="320" t="s">
        <v>150</v>
      </c>
      <c r="N57" s="321">
        <v>2</v>
      </c>
      <c r="O57" s="320"/>
      <c r="P57" s="321">
        <v>1</v>
      </c>
      <c r="Q57" s="319">
        <v>1</v>
      </c>
    </row>
    <row r="58" spans="1:256" ht="22.5">
      <c r="A58" s="314" t="s">
        <v>363</v>
      </c>
      <c r="B58" s="315" t="s">
        <v>364</v>
      </c>
      <c r="C58" s="316" t="s">
        <v>104</v>
      </c>
      <c r="D58" s="317">
        <v>4</v>
      </c>
      <c r="E58" s="317"/>
      <c r="F58" s="318"/>
      <c r="G58" s="319"/>
      <c r="H58" s="302"/>
      <c r="I58" s="319"/>
      <c r="J58" s="319"/>
      <c r="K58" s="320"/>
      <c r="L58" s="321"/>
      <c r="M58" s="320"/>
      <c r="N58" s="321"/>
      <c r="O58" s="320"/>
      <c r="P58" s="321"/>
      <c r="Q58" s="319">
        <v>0</v>
      </c>
    </row>
    <row r="59" spans="1:256" ht="22.5">
      <c r="A59" s="314" t="s">
        <v>365</v>
      </c>
      <c r="B59" s="315" t="s">
        <v>366</v>
      </c>
      <c r="C59" s="316" t="s">
        <v>106</v>
      </c>
      <c r="D59" s="317">
        <v>3</v>
      </c>
      <c r="E59" s="317"/>
      <c r="F59" s="318"/>
      <c r="G59" s="319"/>
      <c r="H59" s="302"/>
      <c r="I59" s="319"/>
      <c r="J59" s="319"/>
      <c r="K59" s="320"/>
      <c r="L59" s="321"/>
      <c r="M59" s="320"/>
      <c r="N59" s="321"/>
      <c r="O59" s="320"/>
      <c r="P59" s="321"/>
      <c r="Q59" s="319">
        <v>0</v>
      </c>
    </row>
    <row r="60" spans="1:256">
      <c r="A60" s="314" t="s">
        <v>367</v>
      </c>
      <c r="B60" s="315" t="s">
        <v>368</v>
      </c>
      <c r="C60" s="316" t="s">
        <v>108</v>
      </c>
      <c r="D60" s="317">
        <v>2</v>
      </c>
      <c r="E60" s="317"/>
      <c r="F60" s="318" t="s">
        <v>109</v>
      </c>
      <c r="G60" s="319"/>
      <c r="H60" s="302"/>
      <c r="I60" s="319"/>
      <c r="J60" s="319"/>
      <c r="K60" s="320"/>
      <c r="L60" s="321"/>
      <c r="M60" s="320"/>
      <c r="N60" s="321">
        <v>1</v>
      </c>
      <c r="O60" s="320"/>
      <c r="P60" s="321">
        <v>2</v>
      </c>
      <c r="Q60" s="319">
        <v>0</v>
      </c>
    </row>
    <row r="61" spans="1:256">
      <c r="A61" s="314" t="s">
        <v>369</v>
      </c>
      <c r="B61" s="315" t="s">
        <v>369</v>
      </c>
      <c r="C61" s="316" t="s">
        <v>111</v>
      </c>
      <c r="D61" s="317">
        <v>1</v>
      </c>
      <c r="E61" s="317"/>
      <c r="F61" s="318" t="s">
        <v>109</v>
      </c>
      <c r="G61" s="319"/>
      <c r="H61" s="302"/>
      <c r="I61" s="319"/>
      <c r="J61" s="319"/>
      <c r="K61" s="320"/>
      <c r="L61" s="321"/>
      <c r="M61" s="320"/>
      <c r="N61" s="321"/>
      <c r="O61" s="320"/>
      <c r="P61" s="321"/>
      <c r="Q61" s="319">
        <v>0</v>
      </c>
    </row>
    <row r="62" spans="1:256" ht="45.75" thickBot="1">
      <c r="A62" s="323" t="s">
        <v>370</v>
      </c>
      <c r="B62" s="324" t="s">
        <v>371</v>
      </c>
      <c r="C62" s="325" t="s">
        <v>113</v>
      </c>
      <c r="D62" s="326">
        <v>0</v>
      </c>
      <c r="E62" s="326">
        <v>55</v>
      </c>
      <c r="F62" s="327" t="s">
        <v>98</v>
      </c>
      <c r="G62" s="328"/>
      <c r="H62" s="302"/>
      <c r="I62" s="328" t="s">
        <v>156</v>
      </c>
      <c r="J62" s="328">
        <v>3</v>
      </c>
      <c r="K62" s="329" t="s">
        <v>372</v>
      </c>
      <c r="L62" s="330">
        <v>4</v>
      </c>
      <c r="M62" s="329" t="s">
        <v>159</v>
      </c>
      <c r="N62" s="330">
        <v>2</v>
      </c>
      <c r="O62" s="329" t="s">
        <v>160</v>
      </c>
      <c r="P62" s="330">
        <v>1</v>
      </c>
      <c r="Q62" s="328">
        <v>5</v>
      </c>
    </row>
    <row r="63" spans="1:256" ht="27.75" customHeight="1" thickBot="1">
      <c r="H63" s="331" t="s">
        <v>349</v>
      </c>
      <c r="I63" s="332">
        <v>3</v>
      </c>
      <c r="J63" s="333"/>
      <c r="K63" s="332">
        <v>5</v>
      </c>
      <c r="L63" s="333"/>
      <c r="M63" s="332">
        <v>2</v>
      </c>
      <c r="N63" s="333"/>
      <c r="O63" s="332">
        <v>2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C46277C3-8E69-4A46-8B16-913C6DFBE2CA}">
      <formula1>0</formula1>
      <formula2>50</formula2>
    </dataValidation>
    <dataValidation type="date" allowBlank="1" showErrorMessage="1" errorTitle="Date du prélèvement (jj/mm/aaaa)" sqref="D6:H6" xr:uid="{6AE8040A-755F-46B6-B867-69281A44028B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F76E1-4F5D-4B97-A298-8ED05D78B905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G31" sqref="G31"/>
    </sheetView>
  </sheetViews>
  <sheetFormatPr baseColWidth="10" defaultColWidth="24.140625" defaultRowHeight="12.75"/>
  <cols>
    <col min="1" max="4" width="24.140625" style="53" customWidth="1"/>
    <col min="5" max="5" width="23.28515625" style="53" customWidth="1"/>
    <col min="6" max="6" width="24.85546875" style="52" customWidth="1"/>
    <col min="7" max="7" width="22.140625" style="52" customWidth="1"/>
    <col min="8" max="13" width="24.85546875" style="53" customWidth="1"/>
    <col min="14" max="19" width="29.140625" style="53" customWidth="1"/>
    <col min="20" max="20" width="19.28515625" style="53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4" t="s">
        <v>8</v>
      </c>
      <c r="H4" s="15" t="s">
        <v>9</v>
      </c>
      <c r="I4" s="15"/>
      <c r="J4" s="16"/>
      <c r="K4" s="150" t="s">
        <v>10</v>
      </c>
      <c r="L4" s="17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8" t="s">
        <v>11</v>
      </c>
      <c r="B5" s="140" t="s">
        <v>12</v>
      </c>
      <c r="C5" s="140"/>
      <c r="D5" s="140"/>
      <c r="E5" s="141"/>
      <c r="F5" s="145"/>
      <c r="G5" s="20" t="s">
        <v>13</v>
      </c>
      <c r="H5" s="21" t="s">
        <v>14</v>
      </c>
      <c r="I5" s="21"/>
      <c r="J5" s="22"/>
      <c r="K5" s="151"/>
      <c r="L5" s="17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8" t="s">
        <v>15</v>
      </c>
      <c r="B6" s="140" t="s">
        <v>16</v>
      </c>
      <c r="C6" s="140"/>
      <c r="D6" s="140"/>
      <c r="E6" s="141"/>
      <c r="F6" s="145"/>
      <c r="G6" s="20" t="s">
        <v>17</v>
      </c>
      <c r="H6" s="21" t="s">
        <v>18</v>
      </c>
      <c r="I6" s="21"/>
      <c r="J6" s="22"/>
      <c r="K6" s="151"/>
      <c r="L6" s="17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8" t="s">
        <v>19</v>
      </c>
      <c r="B7" s="140" t="s">
        <v>20</v>
      </c>
      <c r="C7" s="140"/>
      <c r="D7" s="140"/>
      <c r="E7" s="141"/>
      <c r="F7" s="145"/>
      <c r="G7" s="20" t="s">
        <v>21</v>
      </c>
      <c r="H7" s="21" t="s">
        <v>22</v>
      </c>
      <c r="I7" s="21"/>
      <c r="J7" s="22"/>
      <c r="K7" s="151"/>
      <c r="L7" s="17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8" t="s">
        <v>23</v>
      </c>
      <c r="B8" s="140" t="s">
        <v>24</v>
      </c>
      <c r="C8" s="140"/>
      <c r="D8" s="140"/>
      <c r="E8" s="141"/>
      <c r="F8" s="145"/>
      <c r="G8" s="20" t="s">
        <v>25</v>
      </c>
      <c r="H8" s="21" t="s">
        <v>26</v>
      </c>
      <c r="I8" s="21"/>
      <c r="J8" s="22"/>
      <c r="K8" s="151"/>
      <c r="L8" s="17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8" t="s">
        <v>27</v>
      </c>
      <c r="B9" s="140" t="s">
        <v>28</v>
      </c>
      <c r="C9" s="140"/>
      <c r="D9" s="140"/>
      <c r="E9" s="141"/>
      <c r="F9" s="145"/>
      <c r="G9" s="20" t="s">
        <v>29</v>
      </c>
      <c r="H9" s="21" t="s">
        <v>26</v>
      </c>
      <c r="I9" s="21"/>
      <c r="J9" s="22"/>
      <c r="K9" s="151"/>
      <c r="L9" s="17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8" t="s">
        <v>30</v>
      </c>
      <c r="B10" s="140" t="s">
        <v>31</v>
      </c>
      <c r="C10" s="140"/>
      <c r="D10" s="140"/>
      <c r="E10" s="141"/>
      <c r="F10" s="145"/>
      <c r="G10" s="23" t="s">
        <v>32</v>
      </c>
      <c r="H10" s="24" t="s">
        <v>33</v>
      </c>
      <c r="I10" s="24"/>
      <c r="J10" s="25"/>
      <c r="K10" s="152"/>
      <c r="L10" s="17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8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8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6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8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8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8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8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6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9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30" t="s">
        <v>53</v>
      </c>
      <c r="B21" s="30" t="s">
        <v>53</v>
      </c>
      <c r="C21" s="31" t="s">
        <v>54</v>
      </c>
      <c r="D21" s="30" t="s">
        <v>53</v>
      </c>
      <c r="E21" s="31" t="s">
        <v>54</v>
      </c>
      <c r="F21" s="31" t="s">
        <v>54</v>
      </c>
      <c r="G21" s="31" t="s">
        <v>54</v>
      </c>
      <c r="H21" s="31" t="s">
        <v>54</v>
      </c>
      <c r="I21" s="31" t="s">
        <v>54</v>
      </c>
      <c r="J21" s="31" t="s">
        <v>54</v>
      </c>
      <c r="K21" s="30" t="s">
        <v>53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2"/>
      <c r="R21" s="32"/>
      <c r="S21" s="3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4" customFormat="1">
      <c r="A22" s="33" t="s">
        <v>5</v>
      </c>
      <c r="B22" s="33" t="s">
        <v>11</v>
      </c>
      <c r="C22" s="33" t="s">
        <v>15</v>
      </c>
      <c r="D22" s="33" t="s">
        <v>19</v>
      </c>
      <c r="E22" s="33" t="s">
        <v>23</v>
      </c>
      <c r="F22" s="33" t="s">
        <v>27</v>
      </c>
      <c r="G22" s="33" t="s">
        <v>30</v>
      </c>
      <c r="H22" s="33" t="s">
        <v>34</v>
      </c>
      <c r="I22" s="33" t="s">
        <v>36</v>
      </c>
      <c r="J22" s="33" t="s">
        <v>38</v>
      </c>
      <c r="K22" s="33" t="s">
        <v>40</v>
      </c>
      <c r="L22" s="33" t="s">
        <v>43</v>
      </c>
      <c r="M22" s="33" t="s">
        <v>45</v>
      </c>
      <c r="N22" s="33" t="s">
        <v>47</v>
      </c>
      <c r="O22" s="33" t="s">
        <v>49</v>
      </c>
      <c r="P22" s="33" t="s">
        <v>51</v>
      </c>
      <c r="Q22" s="32"/>
      <c r="R22" s="32"/>
      <c r="S22" s="3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5" t="s">
        <v>295</v>
      </c>
      <c r="B23" s="35" t="s">
        <v>55</v>
      </c>
      <c r="C23" s="36" t="s">
        <v>56</v>
      </c>
      <c r="D23" s="36" t="s">
        <v>57</v>
      </c>
      <c r="E23" s="36" t="s">
        <v>58</v>
      </c>
      <c r="F23" s="35" t="s">
        <v>59</v>
      </c>
      <c r="G23" s="36">
        <v>1188463</v>
      </c>
      <c r="H23" s="36">
        <v>6119768</v>
      </c>
      <c r="I23" s="36">
        <v>161</v>
      </c>
      <c r="J23" s="36" t="s">
        <v>60</v>
      </c>
      <c r="K23" s="35">
        <v>1189030.6600111646</v>
      </c>
      <c r="L23" s="35">
        <v>6119422.7734185914</v>
      </c>
      <c r="M23" s="35">
        <v>1188988.8412099411</v>
      </c>
      <c r="N23" s="35">
        <v>6119492.1933856383</v>
      </c>
      <c r="O23" s="36">
        <v>6</v>
      </c>
      <c r="P23" s="36">
        <v>108</v>
      </c>
      <c r="Q23" s="37"/>
      <c r="R23" s="37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5" customFormat="1" ht="14.25">
      <c r="A24" s="31" t="s">
        <v>54</v>
      </c>
      <c r="B24" s="31" t="s">
        <v>61</v>
      </c>
      <c r="C24" s="31" t="s">
        <v>54</v>
      </c>
      <c r="D24" s="30" t="s">
        <v>53</v>
      </c>
      <c r="E24" s="30" t="s">
        <v>53</v>
      </c>
      <c r="F24" s="31" t="s">
        <v>54</v>
      </c>
      <c r="G24" s="31"/>
      <c r="H24" s="39"/>
      <c r="I24" s="39"/>
      <c r="J24" s="39"/>
      <c r="K24" s="38"/>
      <c r="L24" s="38"/>
      <c r="M24" s="40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5" customFormat="1" ht="14.25">
      <c r="A25" s="33" t="s">
        <v>8</v>
      </c>
      <c r="B25" s="33" t="s">
        <v>62</v>
      </c>
      <c r="C25" s="33" t="s">
        <v>17</v>
      </c>
      <c r="D25" s="33" t="s">
        <v>21</v>
      </c>
      <c r="E25" s="33" t="s">
        <v>25</v>
      </c>
      <c r="F25" s="33" t="s">
        <v>29</v>
      </c>
      <c r="G25" s="33" t="s">
        <v>63</v>
      </c>
      <c r="H25" s="39"/>
      <c r="I25" s="39"/>
      <c r="J25" s="39"/>
      <c r="K25" s="38"/>
      <c r="L25" s="38"/>
      <c r="M25" s="40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14.25">
      <c r="A26" s="41" t="s">
        <v>296</v>
      </c>
      <c r="B26" s="42" t="s">
        <v>297</v>
      </c>
      <c r="C26" s="41"/>
      <c r="D26" s="43" t="s">
        <v>64</v>
      </c>
      <c r="E26" s="44" t="s">
        <v>65</v>
      </c>
      <c r="F26" s="41" t="s">
        <v>66</v>
      </c>
      <c r="G26" s="45" t="s">
        <v>67</v>
      </c>
      <c r="H26" s="46"/>
      <c r="I26" s="46"/>
      <c r="J26" s="46"/>
      <c r="K26" s="38"/>
      <c r="L26" s="38"/>
      <c r="M26" s="40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14.25">
      <c r="A27" s="47"/>
      <c r="B27" s="47"/>
      <c r="C27" s="47"/>
      <c r="D27" s="48"/>
      <c r="E27" s="47"/>
      <c r="F27" s="47"/>
      <c r="G27" s="47"/>
      <c r="H27" s="39"/>
      <c r="I27" s="39"/>
      <c r="J27" s="39"/>
      <c r="K27" s="38"/>
      <c r="L27" s="38"/>
      <c r="M27" s="40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15" thickBot="1">
      <c r="A28" s="39"/>
      <c r="B28" s="39"/>
      <c r="C28" s="39"/>
      <c r="D28" s="49"/>
      <c r="E28" s="39"/>
      <c r="F28" s="39"/>
      <c r="G28" s="39"/>
      <c r="H28" s="39"/>
      <c r="I28" s="39"/>
      <c r="J28" s="39"/>
      <c r="K28" s="38"/>
      <c r="L28" s="38"/>
      <c r="M28" s="40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3.5" customHeight="1" thickBot="1">
      <c r="A29" s="50" t="s">
        <v>68</v>
      </c>
      <c r="B29" s="51"/>
      <c r="C29" s="51"/>
      <c r="D29"/>
      <c r="E29"/>
      <c r="H29" s="52"/>
      <c r="I29" s="52"/>
      <c r="R29" s="54"/>
      <c r="S29" s="54"/>
      <c r="T29" s="54"/>
      <c r="U29" s="55"/>
    </row>
    <row r="30" spans="1:256" ht="13.5" customHeight="1">
      <c r="A30" s="56" t="s">
        <v>69</v>
      </c>
      <c r="B30"/>
      <c r="C30"/>
      <c r="D30"/>
      <c r="E30"/>
      <c r="H30" s="52"/>
      <c r="J30" s="57"/>
      <c r="K30" s="57"/>
      <c r="L30" s="57"/>
      <c r="M30" s="57"/>
      <c r="N30" s="57"/>
      <c r="O30" s="57"/>
    </row>
    <row r="31" spans="1:256" ht="13.5" customHeight="1" thickBot="1">
      <c r="A31" s="11" t="s">
        <v>70</v>
      </c>
      <c r="B31" s="12" t="s">
        <v>71</v>
      </c>
      <c r="C31" s="12"/>
      <c r="D31" s="12"/>
      <c r="E31" s="13"/>
      <c r="H31" s="52"/>
      <c r="I31" s="58"/>
      <c r="J31" s="59"/>
      <c r="K31" s="1"/>
      <c r="L31" s="1"/>
      <c r="M31" s="1"/>
      <c r="P31" s="57"/>
    </row>
    <row r="32" spans="1:256" ht="16.5" thickBot="1">
      <c r="A32" s="18" t="s">
        <v>15</v>
      </c>
      <c r="B32" s="10" t="s">
        <v>16</v>
      </c>
      <c r="C32" s="10"/>
      <c r="D32" s="10"/>
      <c r="E32" s="19"/>
      <c r="F32" s="7"/>
      <c r="H32" s="50" t="s">
        <v>72</v>
      </c>
      <c r="I32" s="60"/>
      <c r="J32" s="60"/>
      <c r="K32" s="51"/>
      <c r="L32" s="61"/>
    </row>
    <row r="33" spans="1:256">
      <c r="A33" s="18" t="s">
        <v>73</v>
      </c>
      <c r="B33" s="10" t="s">
        <v>74</v>
      </c>
      <c r="C33" s="10"/>
      <c r="D33" s="10"/>
      <c r="E33" s="19"/>
      <c r="G33" s="58"/>
      <c r="H33" s="59"/>
      <c r="I33" s="1"/>
      <c r="J33" s="1"/>
    </row>
    <row r="34" spans="1:256">
      <c r="A34" s="18" t="s">
        <v>21</v>
      </c>
      <c r="B34" s="10" t="s">
        <v>75</v>
      </c>
      <c r="C34" s="10"/>
      <c r="D34" s="10"/>
      <c r="E34" s="19"/>
      <c r="F34"/>
      <c r="G34"/>
      <c r="H34" s="56" t="s">
        <v>69</v>
      </c>
      <c r="I34" s="7"/>
      <c r="J34" s="7"/>
      <c r="T34"/>
    </row>
    <row r="35" spans="1:256">
      <c r="A35" s="18" t="s">
        <v>76</v>
      </c>
      <c r="B35" s="29" t="s">
        <v>77</v>
      </c>
      <c r="C35" s="10"/>
      <c r="D35" s="10"/>
      <c r="E35" s="19"/>
      <c r="F35"/>
      <c r="G35"/>
      <c r="H35" s="62" t="s">
        <v>78</v>
      </c>
      <c r="I35" s="63" t="s">
        <v>79</v>
      </c>
      <c r="J35" s="16"/>
      <c r="T35"/>
    </row>
    <row r="36" spans="1:256">
      <c r="A36" s="26" t="s">
        <v>80</v>
      </c>
      <c r="B36" s="64" t="s">
        <v>81</v>
      </c>
      <c r="C36" s="27"/>
      <c r="D36" s="27"/>
      <c r="E36" s="28"/>
      <c r="F36" s="53"/>
      <c r="G36" s="53"/>
      <c r="H36" s="62" t="s">
        <v>82</v>
      </c>
      <c r="I36" s="63" t="s">
        <v>83</v>
      </c>
      <c r="J36" s="63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8"/>
      <c r="G37" s="53"/>
      <c r="H37" s="30" t="s">
        <v>53</v>
      </c>
      <c r="I37" s="31" t="s">
        <v>54</v>
      </c>
      <c r="P37"/>
      <c r="Q37"/>
      <c r="R37"/>
      <c r="S37"/>
      <c r="T37"/>
    </row>
    <row r="38" spans="1:256">
      <c r="A38" s="33" t="s">
        <v>11</v>
      </c>
      <c r="B38" s="33" t="s">
        <v>15</v>
      </c>
      <c r="C38" s="33" t="s">
        <v>19</v>
      </c>
      <c r="D38" s="33" t="s">
        <v>21</v>
      </c>
      <c r="E38" s="70" t="s">
        <v>76</v>
      </c>
      <c r="F38" s="71" t="s">
        <v>84</v>
      </c>
      <c r="G38" s="72" t="s">
        <v>85</v>
      </c>
      <c r="H38" s="73" t="s">
        <v>78</v>
      </c>
      <c r="I38" s="74" t="s">
        <v>82</v>
      </c>
      <c r="R38"/>
      <c r="S38"/>
      <c r="T38"/>
    </row>
    <row r="39" spans="1:256" ht="14.25">
      <c r="A39" s="75" t="s">
        <v>55</v>
      </c>
      <c r="B39" s="75" t="s">
        <v>56</v>
      </c>
      <c r="C39" s="75" t="s">
        <v>57</v>
      </c>
      <c r="D39" s="76" t="s">
        <v>64</v>
      </c>
      <c r="E39" s="77">
        <v>3.9111111111111105</v>
      </c>
      <c r="F39" s="78" t="s">
        <v>86</v>
      </c>
      <c r="G39" s="79" t="s">
        <v>87</v>
      </c>
      <c r="H39" s="80">
        <v>2</v>
      </c>
      <c r="I39" s="80" t="s">
        <v>88</v>
      </c>
      <c r="R39"/>
      <c r="S39"/>
      <c r="T39"/>
    </row>
    <row r="40" spans="1:256" ht="14.25">
      <c r="A40" s="71" t="s">
        <v>89</v>
      </c>
      <c r="B40" s="81"/>
      <c r="C40" s="81"/>
      <c r="D40" s="82"/>
      <c r="E40" s="81"/>
      <c r="F40" s="78" t="s">
        <v>90</v>
      </c>
      <c r="G40" s="79" t="s">
        <v>91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92</v>
      </c>
      <c r="G41" s="79" t="s">
        <v>93</v>
      </c>
      <c r="H41" s="83"/>
      <c r="I41" s="80"/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94</v>
      </c>
      <c r="G42" s="79" t="s">
        <v>95</v>
      </c>
      <c r="H42" s="83">
        <v>1</v>
      </c>
      <c r="I42" s="80" t="s">
        <v>88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96</v>
      </c>
      <c r="G43" s="79" t="s">
        <v>97</v>
      </c>
      <c r="H43" s="83">
        <v>19</v>
      </c>
      <c r="I43" s="80" t="s">
        <v>98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99</v>
      </c>
      <c r="G44" s="79" t="s">
        <v>100</v>
      </c>
      <c r="H44" s="83">
        <v>22</v>
      </c>
      <c r="I44" s="80" t="s">
        <v>98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101</v>
      </c>
      <c r="G45" s="79" t="s">
        <v>102</v>
      </c>
      <c r="H45" s="83">
        <v>1</v>
      </c>
      <c r="I45" s="80" t="s">
        <v>88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103</v>
      </c>
      <c r="G46" s="79" t="s">
        <v>104</v>
      </c>
      <c r="H46" s="83"/>
      <c r="I46" s="80"/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105</v>
      </c>
      <c r="G47" s="79" t="s">
        <v>106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107</v>
      </c>
      <c r="G48" s="79" t="s">
        <v>108</v>
      </c>
      <c r="H48" s="83"/>
      <c r="I48" s="80" t="s">
        <v>109</v>
      </c>
      <c r="J48" s="1"/>
      <c r="K48" s="1"/>
      <c r="L48" s="1"/>
      <c r="M48" s="1"/>
      <c r="N48" s="1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110</v>
      </c>
      <c r="G49" s="79" t="s">
        <v>111</v>
      </c>
      <c r="H49" s="83"/>
      <c r="I49" s="80" t="s">
        <v>109</v>
      </c>
      <c r="J49" s="1"/>
      <c r="K49" s="1"/>
      <c r="L49" s="1"/>
      <c r="M49" s="53"/>
      <c r="N49" s="53"/>
      <c r="O49" s="53"/>
      <c r="P49" s="53"/>
      <c r="Q49" s="53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112</v>
      </c>
      <c r="G50" s="85" t="s">
        <v>113</v>
      </c>
      <c r="H50" s="86">
        <v>55</v>
      </c>
      <c r="I50" s="80" t="s">
        <v>98</v>
      </c>
      <c r="J50" s="1"/>
      <c r="K50" s="1"/>
      <c r="L50" s="1"/>
      <c r="M50" s="53"/>
      <c r="N50" s="53"/>
      <c r="O50" s="53"/>
      <c r="P50" s="53"/>
      <c r="Q50" s="53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7"/>
      <c r="B51" s="57"/>
      <c r="C51" s="57"/>
      <c r="D51" s="57"/>
      <c r="E51" s="57"/>
      <c r="F51" s="130" t="s">
        <v>114</v>
      </c>
      <c r="G51" s="131"/>
      <c r="H51" s="87">
        <v>1</v>
      </c>
      <c r="I51" s="1"/>
      <c r="J51" s="1"/>
      <c r="K51" s="1"/>
      <c r="L51" s="1"/>
      <c r="M51" s="1"/>
      <c r="N51" s="53"/>
      <c r="O51" s="53"/>
      <c r="P51" s="53"/>
      <c r="Q51" s="53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115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6" t="s">
        <v>69</v>
      </c>
      <c r="B54" s="7"/>
      <c r="C54" s="7"/>
      <c r="D54" s="7"/>
      <c r="E54" s="91"/>
      <c r="F54" s="92"/>
      <c r="G54" s="90"/>
      <c r="T54"/>
    </row>
    <row r="55" spans="1:256">
      <c r="A55" s="11" t="s">
        <v>84</v>
      </c>
      <c r="B55" s="12" t="s">
        <v>116</v>
      </c>
      <c r="C55" s="12"/>
      <c r="D55" s="12"/>
      <c r="E55" s="12"/>
      <c r="F55" s="13"/>
      <c r="G55" s="93"/>
      <c r="J55"/>
      <c r="T55"/>
    </row>
    <row r="56" spans="1:256">
      <c r="A56" s="18" t="s">
        <v>117</v>
      </c>
      <c r="B56" s="10" t="s">
        <v>116</v>
      </c>
      <c r="C56" s="10"/>
      <c r="D56" s="10"/>
      <c r="E56" s="10"/>
      <c r="F56" s="19"/>
      <c r="G56" s="93"/>
      <c r="H56" s="56" t="s">
        <v>69</v>
      </c>
      <c r="J56"/>
      <c r="T56"/>
    </row>
    <row r="57" spans="1:256">
      <c r="A57" s="18" t="s">
        <v>118</v>
      </c>
      <c r="B57" s="10" t="s">
        <v>119</v>
      </c>
      <c r="C57" s="10"/>
      <c r="D57" s="10"/>
      <c r="E57" s="10"/>
      <c r="F57" s="19"/>
      <c r="G57" s="93"/>
      <c r="H57" s="94" t="s">
        <v>120</v>
      </c>
      <c r="I57" s="94" t="s">
        <v>85</v>
      </c>
      <c r="J57" s="94" t="s">
        <v>121</v>
      </c>
      <c r="T57"/>
    </row>
    <row r="58" spans="1:256">
      <c r="A58" s="18" t="s">
        <v>122</v>
      </c>
      <c r="B58" s="10" t="s">
        <v>123</v>
      </c>
      <c r="C58" s="10"/>
      <c r="D58" s="10"/>
      <c r="E58" s="10"/>
      <c r="F58" s="19"/>
      <c r="G58" s="93"/>
      <c r="H58" s="95" t="s">
        <v>124</v>
      </c>
      <c r="I58" s="95" t="s">
        <v>125</v>
      </c>
      <c r="J58" s="95" t="s">
        <v>126</v>
      </c>
      <c r="T58"/>
    </row>
    <row r="59" spans="1:256">
      <c r="A59" s="18" t="s">
        <v>127</v>
      </c>
      <c r="B59" s="10" t="s">
        <v>128</v>
      </c>
      <c r="C59" s="10"/>
      <c r="D59" s="10"/>
      <c r="E59" s="10"/>
      <c r="F59" s="19"/>
      <c r="G59" s="93"/>
      <c r="H59" s="96" t="s">
        <v>129</v>
      </c>
      <c r="I59" s="96" t="s">
        <v>130</v>
      </c>
      <c r="J59" s="96" t="s">
        <v>131</v>
      </c>
      <c r="T59"/>
    </row>
    <row r="60" spans="1:256">
      <c r="A60" s="18" t="s">
        <v>132</v>
      </c>
      <c r="B60" s="10" t="s">
        <v>133</v>
      </c>
      <c r="C60" s="10"/>
      <c r="D60" s="10"/>
      <c r="E60" s="10"/>
      <c r="F60" s="19"/>
      <c r="G60" s="93"/>
      <c r="H60" s="96" t="s">
        <v>134</v>
      </c>
      <c r="I60" s="96" t="s">
        <v>135</v>
      </c>
      <c r="J60" s="96" t="s">
        <v>136</v>
      </c>
      <c r="T60"/>
    </row>
    <row r="61" spans="1:256">
      <c r="A61" s="18" t="s">
        <v>137</v>
      </c>
      <c r="B61" s="10" t="s">
        <v>138</v>
      </c>
      <c r="C61" s="10"/>
      <c r="D61" s="10"/>
      <c r="E61" s="10"/>
      <c r="F61" s="19"/>
      <c r="G61" s="97"/>
      <c r="H61" s="98" t="s">
        <v>139</v>
      </c>
      <c r="I61" s="98" t="s">
        <v>140</v>
      </c>
      <c r="J61" s="98" t="s">
        <v>141</v>
      </c>
      <c r="O61" s="52"/>
      <c r="P61" s="52"/>
      <c r="Q61" s="52"/>
      <c r="R61" s="52"/>
      <c r="S61" s="52"/>
      <c r="T61" s="52"/>
    </row>
    <row r="62" spans="1:256">
      <c r="A62" s="26" t="s">
        <v>142</v>
      </c>
      <c r="B62" s="27" t="s">
        <v>143</v>
      </c>
      <c r="C62" s="99"/>
      <c r="D62" s="99"/>
      <c r="E62" s="27"/>
      <c r="F62" s="28"/>
      <c r="G62" s="97"/>
      <c r="H62" s="52"/>
      <c r="T62"/>
    </row>
    <row r="63" spans="1:256">
      <c r="E63" s="100"/>
      <c r="F63" s="53"/>
      <c r="H63" s="52"/>
      <c r="T63"/>
    </row>
    <row r="64" spans="1:256" s="34" customFormat="1">
      <c r="A64" s="101"/>
      <c r="B64" s="101"/>
      <c r="C64" s="101"/>
      <c r="D64" s="30" t="s">
        <v>53</v>
      </c>
      <c r="E64" s="30" t="s">
        <v>53</v>
      </c>
      <c r="F64" s="30" t="s">
        <v>53</v>
      </c>
      <c r="G64" s="31" t="s">
        <v>54</v>
      </c>
      <c r="H64" s="31" t="s">
        <v>54</v>
      </c>
      <c r="I64" s="31" t="s">
        <v>54</v>
      </c>
      <c r="J64" s="31" t="s">
        <v>54</v>
      </c>
      <c r="K64" s="31" t="s">
        <v>54</v>
      </c>
      <c r="L64" s="52"/>
      <c r="M64" s="52"/>
      <c r="N64" s="52"/>
      <c r="O64" s="53"/>
      <c r="P64" s="53"/>
      <c r="Q64" s="53"/>
      <c r="R64" s="53"/>
      <c r="S64" s="5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144</v>
      </c>
      <c r="D65" s="33" t="s">
        <v>84</v>
      </c>
      <c r="E65" s="33" t="s">
        <v>117</v>
      </c>
      <c r="F65" s="33" t="s">
        <v>118</v>
      </c>
      <c r="G65" s="33" t="s">
        <v>122</v>
      </c>
      <c r="H65" s="33" t="s">
        <v>145</v>
      </c>
      <c r="I65" s="33" t="s">
        <v>132</v>
      </c>
      <c r="J65" s="33" t="s">
        <v>137</v>
      </c>
      <c r="K65" s="33" t="s">
        <v>142</v>
      </c>
      <c r="T65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ht="14.25">
      <c r="A66" s="103" t="s">
        <v>55</v>
      </c>
      <c r="B66" s="104" t="s">
        <v>64</v>
      </c>
      <c r="C66" s="105" t="s">
        <v>146</v>
      </c>
      <c r="D66" s="80" t="s">
        <v>87</v>
      </c>
      <c r="E66" s="80" t="s">
        <v>135</v>
      </c>
      <c r="F66" s="80" t="s">
        <v>147</v>
      </c>
      <c r="G66" s="80">
        <v>35</v>
      </c>
      <c r="H66" s="80"/>
      <c r="I66" s="80">
        <v>0</v>
      </c>
      <c r="J66" s="80"/>
      <c r="K66" s="80">
        <v>0</v>
      </c>
      <c r="T66"/>
    </row>
    <row r="67" spans="1:256" ht="14.25">
      <c r="A67" s="106" t="s">
        <v>55</v>
      </c>
      <c r="B67" s="107" t="s">
        <v>64</v>
      </c>
      <c r="C67" s="105" t="s">
        <v>148</v>
      </c>
      <c r="D67" s="80" t="s">
        <v>95</v>
      </c>
      <c r="E67" s="80" t="s">
        <v>125</v>
      </c>
      <c r="F67" s="80" t="s">
        <v>147</v>
      </c>
      <c r="G67" s="83">
        <v>30</v>
      </c>
      <c r="H67" s="80"/>
      <c r="I67" s="80">
        <v>0</v>
      </c>
      <c r="J67" s="83"/>
      <c r="K67" s="80">
        <v>0</v>
      </c>
      <c r="T67"/>
    </row>
    <row r="68" spans="1:256" ht="14.25">
      <c r="A68" s="106" t="s">
        <v>55</v>
      </c>
      <c r="B68" s="107" t="s">
        <v>64</v>
      </c>
      <c r="C68" s="105" t="s">
        <v>149</v>
      </c>
      <c r="D68" s="80" t="s">
        <v>87</v>
      </c>
      <c r="E68" s="80" t="s">
        <v>140</v>
      </c>
      <c r="F68" s="80" t="s">
        <v>147</v>
      </c>
      <c r="G68" s="83">
        <v>20</v>
      </c>
      <c r="H68" s="80"/>
      <c r="I68" s="80">
        <v>0</v>
      </c>
      <c r="J68" s="83"/>
      <c r="K68" s="80">
        <v>0</v>
      </c>
      <c r="T68"/>
    </row>
    <row r="69" spans="1:256" ht="14.25">
      <c r="A69" s="106" t="s">
        <v>55</v>
      </c>
      <c r="B69" s="107" t="s">
        <v>64</v>
      </c>
      <c r="C69" s="105" t="s">
        <v>150</v>
      </c>
      <c r="D69" s="80" t="s">
        <v>102</v>
      </c>
      <c r="E69" s="80" t="s">
        <v>130</v>
      </c>
      <c r="F69" s="80" t="s">
        <v>147</v>
      </c>
      <c r="G69" s="83">
        <v>35</v>
      </c>
      <c r="H69" s="80"/>
      <c r="I69" s="80">
        <v>0</v>
      </c>
      <c r="J69" s="83"/>
      <c r="K69" s="80">
        <v>0</v>
      </c>
      <c r="T69"/>
    </row>
    <row r="70" spans="1:256" ht="14.25">
      <c r="A70" s="106" t="s">
        <v>55</v>
      </c>
      <c r="B70" s="107" t="s">
        <v>64</v>
      </c>
      <c r="C70" s="105" t="s">
        <v>151</v>
      </c>
      <c r="D70" s="80" t="s">
        <v>97</v>
      </c>
      <c r="E70" s="80" t="s">
        <v>135</v>
      </c>
      <c r="F70" s="80" t="s">
        <v>152</v>
      </c>
      <c r="G70" s="83">
        <v>30</v>
      </c>
      <c r="H70" s="80"/>
      <c r="I70" s="80">
        <v>0</v>
      </c>
      <c r="J70" s="83"/>
      <c r="K70" s="80">
        <v>0</v>
      </c>
      <c r="T70"/>
    </row>
    <row r="71" spans="1:256" ht="14.25">
      <c r="A71" s="106" t="s">
        <v>55</v>
      </c>
      <c r="B71" s="107" t="s">
        <v>64</v>
      </c>
      <c r="C71" s="105" t="s">
        <v>153</v>
      </c>
      <c r="D71" s="80" t="s">
        <v>100</v>
      </c>
      <c r="E71" s="80" t="s">
        <v>135</v>
      </c>
      <c r="F71" s="80" t="s">
        <v>152</v>
      </c>
      <c r="G71" s="83">
        <v>30</v>
      </c>
      <c r="H71" s="80"/>
      <c r="I71" s="80">
        <v>0</v>
      </c>
      <c r="J71" s="83" t="s">
        <v>154</v>
      </c>
      <c r="K71" s="80">
        <v>1</v>
      </c>
      <c r="T71"/>
    </row>
    <row r="72" spans="1:256" ht="14.25">
      <c r="A72" s="106" t="s">
        <v>55</v>
      </c>
      <c r="B72" s="107" t="s">
        <v>64</v>
      </c>
      <c r="C72" s="105" t="s">
        <v>155</v>
      </c>
      <c r="D72" s="80" t="s">
        <v>113</v>
      </c>
      <c r="E72" s="80" t="s">
        <v>135</v>
      </c>
      <c r="F72" s="80" t="s">
        <v>152</v>
      </c>
      <c r="G72" s="83">
        <v>25</v>
      </c>
      <c r="H72" s="80"/>
      <c r="I72" s="80">
        <v>0</v>
      </c>
      <c r="J72" s="83" t="s">
        <v>154</v>
      </c>
      <c r="K72" s="80">
        <v>2</v>
      </c>
      <c r="T72"/>
    </row>
    <row r="73" spans="1:256" ht="14.25">
      <c r="A73" s="106" t="s">
        <v>55</v>
      </c>
      <c r="B73" s="107" t="s">
        <v>64</v>
      </c>
      <c r="C73" s="105" t="s">
        <v>156</v>
      </c>
      <c r="D73" s="80" t="s">
        <v>113</v>
      </c>
      <c r="E73" s="80" t="s">
        <v>140</v>
      </c>
      <c r="F73" s="80" t="s">
        <v>152</v>
      </c>
      <c r="G73" s="83">
        <v>30</v>
      </c>
      <c r="H73" s="80"/>
      <c r="I73" s="80">
        <v>0</v>
      </c>
      <c r="J73" s="83" t="s">
        <v>154</v>
      </c>
      <c r="K73" s="80">
        <v>4</v>
      </c>
      <c r="T73"/>
    </row>
    <row r="74" spans="1:256" ht="14.25">
      <c r="A74" s="106" t="s">
        <v>55</v>
      </c>
      <c r="B74" s="107" t="s">
        <v>64</v>
      </c>
      <c r="C74" s="105" t="s">
        <v>157</v>
      </c>
      <c r="D74" s="80" t="s">
        <v>100</v>
      </c>
      <c r="E74" s="80" t="s">
        <v>140</v>
      </c>
      <c r="F74" s="80" t="s">
        <v>158</v>
      </c>
      <c r="G74" s="83">
        <v>25</v>
      </c>
      <c r="H74" s="80"/>
      <c r="I74" s="80">
        <v>0</v>
      </c>
      <c r="J74" s="83" t="s">
        <v>154</v>
      </c>
      <c r="K74" s="80">
        <v>1</v>
      </c>
      <c r="T74"/>
    </row>
    <row r="75" spans="1:256" ht="14.25">
      <c r="A75" s="106" t="s">
        <v>55</v>
      </c>
      <c r="B75" s="107" t="s">
        <v>64</v>
      </c>
      <c r="C75" s="105" t="s">
        <v>159</v>
      </c>
      <c r="D75" s="80" t="s">
        <v>113</v>
      </c>
      <c r="E75" s="80" t="s">
        <v>130</v>
      </c>
      <c r="F75" s="80" t="s">
        <v>158</v>
      </c>
      <c r="G75" s="83">
        <v>20</v>
      </c>
      <c r="H75" s="80"/>
      <c r="I75" s="80">
        <v>0</v>
      </c>
      <c r="J75" s="83"/>
      <c r="K75" s="80">
        <v>0</v>
      </c>
      <c r="T75"/>
    </row>
    <row r="76" spans="1:256" ht="14.25">
      <c r="A76" s="106" t="s">
        <v>55</v>
      </c>
      <c r="B76" s="107" t="s">
        <v>64</v>
      </c>
      <c r="C76" s="105" t="s">
        <v>160</v>
      </c>
      <c r="D76" s="80" t="s">
        <v>113</v>
      </c>
      <c r="E76" s="80" t="s">
        <v>125</v>
      </c>
      <c r="F76" s="80" t="s">
        <v>158</v>
      </c>
      <c r="G76" s="83">
        <v>30</v>
      </c>
      <c r="H76" s="80"/>
      <c r="I76" s="80">
        <v>0</v>
      </c>
      <c r="J76" s="83"/>
      <c r="K76" s="80">
        <v>0</v>
      </c>
      <c r="T76"/>
    </row>
    <row r="77" spans="1:256" ht="14.25">
      <c r="A77" s="106" t="s">
        <v>55</v>
      </c>
      <c r="B77" s="107" t="s">
        <v>64</v>
      </c>
      <c r="C77" s="105" t="s">
        <v>161</v>
      </c>
      <c r="D77" s="80" t="s">
        <v>113</v>
      </c>
      <c r="E77" s="80" t="s">
        <v>135</v>
      </c>
      <c r="F77" s="80" t="s">
        <v>158</v>
      </c>
      <c r="G77" s="83">
        <v>40</v>
      </c>
      <c r="H77" s="80"/>
      <c r="I77" s="80">
        <v>0</v>
      </c>
      <c r="J77" s="83" t="s">
        <v>154</v>
      </c>
      <c r="K77" s="80">
        <v>3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162</v>
      </c>
      <c r="B79" s="136"/>
      <c r="C79" s="57"/>
      <c r="D79" s="57"/>
      <c r="E79" s="57"/>
      <c r="F79" s="57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9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163</v>
      </c>
      <c r="B82" s="12" t="s">
        <v>164</v>
      </c>
      <c r="C82" s="111"/>
      <c r="D82" s="13"/>
      <c r="E82" s="7"/>
      <c r="F82" s="1"/>
      <c r="G82" s="1"/>
      <c r="H82" s="1"/>
      <c r="I82" s="1"/>
      <c r="T82"/>
    </row>
    <row r="83" spans="1:20">
      <c r="A83" s="112" t="s">
        <v>165</v>
      </c>
      <c r="B83" s="29" t="s">
        <v>166</v>
      </c>
      <c r="C83" s="113"/>
      <c r="D83" s="19"/>
      <c r="E83" s="7"/>
      <c r="F83"/>
      <c r="G83" s="1"/>
      <c r="H83" s="1"/>
      <c r="I83" s="1"/>
      <c r="T83"/>
    </row>
    <row r="84" spans="1:20">
      <c r="A84" s="114" t="s">
        <v>167</v>
      </c>
      <c r="B84" s="27" t="s">
        <v>168</v>
      </c>
      <c r="C84" s="99"/>
      <c r="D84" s="28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31" t="s">
        <v>54</v>
      </c>
      <c r="D86" s="30" t="s">
        <v>169</v>
      </c>
      <c r="E86" s="137" t="s">
        <v>170</v>
      </c>
      <c r="F86" s="138"/>
      <c r="G86" s="139"/>
      <c r="H86" s="122" t="s">
        <v>171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163</v>
      </c>
      <c r="D87" s="116" t="s">
        <v>165</v>
      </c>
      <c r="E87" s="115" t="s">
        <v>147</v>
      </c>
      <c r="F87" s="115" t="s">
        <v>152</v>
      </c>
      <c r="G87" s="115" t="s">
        <v>158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64</v>
      </c>
      <c r="C88" s="83" t="s">
        <v>172</v>
      </c>
      <c r="D88" s="119" t="s">
        <v>173</v>
      </c>
      <c r="E88" s="83">
        <v>46</v>
      </c>
      <c r="F88" s="83">
        <v>12</v>
      </c>
      <c r="G88" s="83">
        <v>1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64</v>
      </c>
      <c r="C89" s="83" t="s">
        <v>174</v>
      </c>
      <c r="D89" s="119" t="s">
        <v>175</v>
      </c>
      <c r="E89" s="83">
        <v>4</v>
      </c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64</v>
      </c>
      <c r="C90" s="83" t="s">
        <v>176</v>
      </c>
      <c r="D90" s="119" t="s">
        <v>177</v>
      </c>
      <c r="E90" s="83">
        <v>48</v>
      </c>
      <c r="F90" s="83">
        <v>27</v>
      </c>
      <c r="G90" s="83">
        <v>8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64</v>
      </c>
      <c r="C91" s="83" t="s">
        <v>178</v>
      </c>
      <c r="D91" s="119" t="s">
        <v>179</v>
      </c>
      <c r="E91" s="83">
        <v>2</v>
      </c>
      <c r="F91" s="83">
        <v>30</v>
      </c>
      <c r="G91" s="83">
        <v>13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64</v>
      </c>
      <c r="C92" s="83" t="s">
        <v>180</v>
      </c>
      <c r="D92" s="119" t="s">
        <v>181</v>
      </c>
      <c r="E92" s="83"/>
      <c r="F92" s="83">
        <v>9</v>
      </c>
      <c r="G92" s="83">
        <v>3</v>
      </c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64</v>
      </c>
      <c r="C93" s="83" t="s">
        <v>182</v>
      </c>
      <c r="D93" s="119" t="s">
        <v>183</v>
      </c>
      <c r="E93" s="83">
        <v>10</v>
      </c>
      <c r="F93" s="83">
        <v>10</v>
      </c>
      <c r="G93" s="83">
        <v>4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64</v>
      </c>
      <c r="C94" s="83" t="s">
        <v>184</v>
      </c>
      <c r="D94" s="119" t="s">
        <v>185</v>
      </c>
      <c r="E94" s="83">
        <v>1</v>
      </c>
      <c r="F94" s="83">
        <v>1</v>
      </c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64</v>
      </c>
      <c r="C95" s="83" t="s">
        <v>186</v>
      </c>
      <c r="D95" s="119" t="s">
        <v>187</v>
      </c>
      <c r="E95" s="83">
        <v>7</v>
      </c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64</v>
      </c>
      <c r="C96" s="83" t="s">
        <v>188</v>
      </c>
      <c r="D96" s="119" t="s">
        <v>189</v>
      </c>
      <c r="E96" s="83">
        <v>3</v>
      </c>
      <c r="F96" s="83">
        <v>2</v>
      </c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64</v>
      </c>
      <c r="C97" s="83" t="s">
        <v>190</v>
      </c>
      <c r="D97" s="119" t="s">
        <v>191</v>
      </c>
      <c r="E97" s="83">
        <v>1</v>
      </c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64</v>
      </c>
      <c r="C98" s="83" t="s">
        <v>192</v>
      </c>
      <c r="D98" s="119" t="s">
        <v>193</v>
      </c>
      <c r="E98" s="83">
        <v>1</v>
      </c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64</v>
      </c>
      <c r="C99" s="83" t="s">
        <v>194</v>
      </c>
      <c r="D99" s="119" t="s">
        <v>195</v>
      </c>
      <c r="E99" s="83">
        <v>1</v>
      </c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64</v>
      </c>
      <c r="C100" s="83" t="s">
        <v>196</v>
      </c>
      <c r="D100" s="119" t="s">
        <v>197</v>
      </c>
      <c r="E100" s="83">
        <v>1</v>
      </c>
      <c r="F100" s="83">
        <v>1</v>
      </c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64</v>
      </c>
      <c r="C101" s="83" t="s">
        <v>198</v>
      </c>
      <c r="D101" s="119" t="s">
        <v>199</v>
      </c>
      <c r="E101" s="83">
        <v>2</v>
      </c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64</v>
      </c>
      <c r="C102" s="83" t="s">
        <v>200</v>
      </c>
      <c r="D102" s="119" t="s">
        <v>201</v>
      </c>
      <c r="E102" s="83"/>
      <c r="F102" s="83">
        <v>1</v>
      </c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64</v>
      </c>
      <c r="C103" s="83" t="s">
        <v>202</v>
      </c>
      <c r="D103" s="119" t="s">
        <v>203</v>
      </c>
      <c r="E103" s="83"/>
      <c r="F103" s="83">
        <v>1</v>
      </c>
      <c r="G103" s="83">
        <v>1</v>
      </c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64</v>
      </c>
      <c r="C104" s="83" t="s">
        <v>204</v>
      </c>
      <c r="D104" s="119" t="s">
        <v>205</v>
      </c>
      <c r="E104" s="83">
        <v>3</v>
      </c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64</v>
      </c>
      <c r="C105" s="83" t="s">
        <v>206</v>
      </c>
      <c r="D105" s="119" t="s">
        <v>207</v>
      </c>
      <c r="E105" s="83">
        <v>118</v>
      </c>
      <c r="F105" s="83">
        <v>2</v>
      </c>
      <c r="G105" s="83">
        <v>1</v>
      </c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64</v>
      </c>
      <c r="C106" s="83" t="s">
        <v>208</v>
      </c>
      <c r="D106" s="119" t="s">
        <v>209</v>
      </c>
      <c r="E106" s="83"/>
      <c r="F106" s="83">
        <v>1</v>
      </c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64</v>
      </c>
      <c r="C107" s="83" t="s">
        <v>210</v>
      </c>
      <c r="D107" s="119" t="s">
        <v>211</v>
      </c>
      <c r="E107" s="83"/>
      <c r="F107" s="83"/>
      <c r="G107" s="83">
        <v>1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64</v>
      </c>
      <c r="C108" s="83" t="s">
        <v>212</v>
      </c>
      <c r="D108" s="119" t="s">
        <v>213</v>
      </c>
      <c r="E108" s="83">
        <v>6</v>
      </c>
      <c r="F108" s="83">
        <v>1</v>
      </c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64</v>
      </c>
      <c r="C109" s="83" t="s">
        <v>214</v>
      </c>
      <c r="D109" s="119" t="s">
        <v>215</v>
      </c>
      <c r="E109" s="83">
        <v>9</v>
      </c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64</v>
      </c>
      <c r="C110" s="83" t="s">
        <v>216</v>
      </c>
      <c r="D110" s="119" t="s">
        <v>217</v>
      </c>
      <c r="E110" s="83">
        <v>1</v>
      </c>
      <c r="F110" s="83">
        <v>12</v>
      </c>
      <c r="G110" s="83">
        <v>35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64</v>
      </c>
      <c r="C111" s="83" t="s">
        <v>218</v>
      </c>
      <c r="D111" s="119" t="s">
        <v>219</v>
      </c>
      <c r="E111" s="83">
        <v>50</v>
      </c>
      <c r="F111" s="83">
        <v>336</v>
      </c>
      <c r="G111" s="83">
        <v>279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64</v>
      </c>
      <c r="C112" s="83" t="s">
        <v>220</v>
      </c>
      <c r="D112" s="119" t="s">
        <v>221</v>
      </c>
      <c r="E112" s="83">
        <v>1</v>
      </c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64</v>
      </c>
      <c r="C113" s="83" t="s">
        <v>222</v>
      </c>
      <c r="D113" s="119" t="s">
        <v>223</v>
      </c>
      <c r="E113" s="83">
        <v>121</v>
      </c>
      <c r="F113" s="83">
        <v>27</v>
      </c>
      <c r="G113" s="83">
        <v>5</v>
      </c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64</v>
      </c>
      <c r="C114" s="83" t="s">
        <v>224</v>
      </c>
      <c r="D114" s="119" t="s">
        <v>225</v>
      </c>
      <c r="E114" s="83"/>
      <c r="F114" s="83">
        <v>1</v>
      </c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64</v>
      </c>
      <c r="C115" s="83" t="s">
        <v>226</v>
      </c>
      <c r="D115" s="119" t="s">
        <v>227</v>
      </c>
      <c r="E115" s="83">
        <v>1</v>
      </c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64</v>
      </c>
      <c r="C116" s="83" t="s">
        <v>228</v>
      </c>
      <c r="D116" s="119" t="s">
        <v>229</v>
      </c>
      <c r="E116" s="83">
        <v>49</v>
      </c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64</v>
      </c>
      <c r="C117" s="83" t="s">
        <v>230</v>
      </c>
      <c r="D117" s="119" t="s">
        <v>231</v>
      </c>
      <c r="E117" s="83">
        <v>63</v>
      </c>
      <c r="F117" s="83">
        <v>31</v>
      </c>
      <c r="G117" s="83">
        <v>3</v>
      </c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64</v>
      </c>
      <c r="C118" s="83" t="s">
        <v>232</v>
      </c>
      <c r="D118" s="119" t="s">
        <v>233</v>
      </c>
      <c r="E118" s="83">
        <v>1</v>
      </c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64</v>
      </c>
      <c r="C119" s="83" t="s">
        <v>234</v>
      </c>
      <c r="D119" s="119" t="s">
        <v>235</v>
      </c>
      <c r="E119" s="83">
        <v>1</v>
      </c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64</v>
      </c>
      <c r="C120" s="83" t="s">
        <v>236</v>
      </c>
      <c r="D120" s="119" t="s">
        <v>237</v>
      </c>
      <c r="E120" s="83">
        <v>1</v>
      </c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64</v>
      </c>
      <c r="C121" s="83" t="s">
        <v>238</v>
      </c>
      <c r="D121" s="119" t="s">
        <v>239</v>
      </c>
      <c r="E121" s="83">
        <v>2</v>
      </c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64</v>
      </c>
      <c r="C122" s="83" t="s">
        <v>240</v>
      </c>
      <c r="D122" s="119" t="s">
        <v>241</v>
      </c>
      <c r="E122" s="83">
        <v>8</v>
      </c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64</v>
      </c>
      <c r="C123" s="83" t="s">
        <v>242</v>
      </c>
      <c r="D123" s="119" t="s">
        <v>243</v>
      </c>
      <c r="E123" s="83">
        <v>7</v>
      </c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64</v>
      </c>
      <c r="C124" s="83" t="s">
        <v>244</v>
      </c>
      <c r="D124" s="119" t="s">
        <v>245</v>
      </c>
      <c r="E124" s="83">
        <v>1</v>
      </c>
      <c r="F124" s="83"/>
      <c r="G124" s="83">
        <v>1</v>
      </c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64</v>
      </c>
      <c r="C125" s="83" t="s">
        <v>246</v>
      </c>
      <c r="D125" s="119" t="s">
        <v>247</v>
      </c>
      <c r="E125" s="83">
        <v>1</v>
      </c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64</v>
      </c>
      <c r="C126" s="83" t="s">
        <v>248</v>
      </c>
      <c r="D126" s="119" t="s">
        <v>249</v>
      </c>
      <c r="E126" s="83">
        <v>38</v>
      </c>
      <c r="F126" s="83"/>
      <c r="G126" s="83">
        <v>2</v>
      </c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64</v>
      </c>
      <c r="C127" s="83" t="s">
        <v>250</v>
      </c>
      <c r="D127" s="119" t="s">
        <v>251</v>
      </c>
      <c r="E127" s="83">
        <v>880</v>
      </c>
      <c r="F127" s="83">
        <v>23</v>
      </c>
      <c r="G127" s="83">
        <v>37</v>
      </c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64</v>
      </c>
      <c r="C128" s="83" t="s">
        <v>252</v>
      </c>
      <c r="D128" s="119" t="s">
        <v>253</v>
      </c>
      <c r="E128" s="83">
        <v>2</v>
      </c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64</v>
      </c>
      <c r="C129" s="83" t="s">
        <v>254</v>
      </c>
      <c r="D129" s="119" t="s">
        <v>255</v>
      </c>
      <c r="E129" s="83">
        <v>8</v>
      </c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64</v>
      </c>
      <c r="C130" s="83" t="s">
        <v>256</v>
      </c>
      <c r="D130" s="119" t="s">
        <v>257</v>
      </c>
      <c r="E130" s="83">
        <v>6</v>
      </c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64</v>
      </c>
      <c r="C131" s="83" t="s">
        <v>258</v>
      </c>
      <c r="D131" s="119" t="s">
        <v>259</v>
      </c>
      <c r="E131" s="83">
        <v>1</v>
      </c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64</v>
      </c>
      <c r="C132" s="83" t="s">
        <v>260</v>
      </c>
      <c r="D132" s="119" t="s">
        <v>261</v>
      </c>
      <c r="E132" s="83">
        <v>85</v>
      </c>
      <c r="F132" s="83">
        <v>130</v>
      </c>
      <c r="G132" s="83">
        <v>45</v>
      </c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64</v>
      </c>
      <c r="C133" s="83" t="s">
        <v>262</v>
      </c>
      <c r="D133" s="119" t="s">
        <v>263</v>
      </c>
      <c r="E133" s="83">
        <v>3</v>
      </c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64</v>
      </c>
      <c r="C134" s="83" t="s">
        <v>264</v>
      </c>
      <c r="D134" s="119" t="s">
        <v>265</v>
      </c>
      <c r="E134" s="83">
        <v>10</v>
      </c>
      <c r="F134" s="83">
        <v>1</v>
      </c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64</v>
      </c>
      <c r="C135" s="83" t="s">
        <v>266</v>
      </c>
      <c r="D135" s="119" t="s">
        <v>267</v>
      </c>
      <c r="E135" s="83">
        <v>6</v>
      </c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64</v>
      </c>
      <c r="C136" s="83" t="s">
        <v>268</v>
      </c>
      <c r="D136" s="119" t="s">
        <v>269</v>
      </c>
      <c r="E136" s="83">
        <v>1</v>
      </c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64</v>
      </c>
      <c r="C137" s="83" t="s">
        <v>270</v>
      </c>
      <c r="D137" s="119" t="s">
        <v>271</v>
      </c>
      <c r="E137" s="83" t="s">
        <v>272</v>
      </c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64</v>
      </c>
      <c r="C138" s="83" t="s">
        <v>273</v>
      </c>
      <c r="D138" s="119" t="s">
        <v>274</v>
      </c>
      <c r="E138" s="83" t="s">
        <v>272</v>
      </c>
      <c r="F138" s="83" t="s">
        <v>272</v>
      </c>
      <c r="G138" s="83" t="s">
        <v>272</v>
      </c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64</v>
      </c>
      <c r="C139" s="83" t="s">
        <v>275</v>
      </c>
      <c r="D139" s="119" t="s">
        <v>276</v>
      </c>
      <c r="E139" s="83">
        <v>3</v>
      </c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64</v>
      </c>
      <c r="C140" s="83" t="s">
        <v>277</v>
      </c>
      <c r="D140" s="119" t="s">
        <v>278</v>
      </c>
      <c r="E140" s="83">
        <v>86</v>
      </c>
      <c r="F140" s="83">
        <v>28</v>
      </c>
      <c r="G140" s="83">
        <v>6</v>
      </c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64</v>
      </c>
      <c r="C141" s="83" t="s">
        <v>279</v>
      </c>
      <c r="D141" s="119" t="s">
        <v>280</v>
      </c>
      <c r="E141" s="83">
        <v>324</v>
      </c>
      <c r="F141" s="83">
        <v>68</v>
      </c>
      <c r="G141" s="83">
        <v>48</v>
      </c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64</v>
      </c>
      <c r="C142" s="83" t="s">
        <v>281</v>
      </c>
      <c r="D142" s="119" t="s">
        <v>282</v>
      </c>
      <c r="E142" s="83">
        <v>3</v>
      </c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64</v>
      </c>
      <c r="C143" s="83" t="s">
        <v>283</v>
      </c>
      <c r="D143" s="119" t="s">
        <v>284</v>
      </c>
      <c r="E143" s="83">
        <v>88</v>
      </c>
      <c r="F143" s="83">
        <v>2</v>
      </c>
      <c r="G143" s="83">
        <v>2</v>
      </c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64</v>
      </c>
      <c r="C144" s="83" t="s">
        <v>285</v>
      </c>
      <c r="D144" s="119" t="s">
        <v>286</v>
      </c>
      <c r="E144" s="83">
        <v>2</v>
      </c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64</v>
      </c>
      <c r="C145" s="83" t="s">
        <v>287</v>
      </c>
      <c r="D145" s="119" t="s">
        <v>288</v>
      </c>
      <c r="E145" s="83">
        <v>88</v>
      </c>
      <c r="F145" s="83">
        <v>10</v>
      </c>
      <c r="G145" s="83">
        <v>4</v>
      </c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64</v>
      </c>
      <c r="C146" s="83" t="s">
        <v>289</v>
      </c>
      <c r="D146" s="119" t="s">
        <v>290</v>
      </c>
      <c r="E146" s="83"/>
      <c r="F146" s="83"/>
      <c r="G146" s="83">
        <v>1</v>
      </c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64</v>
      </c>
      <c r="C147" s="83" t="s">
        <v>291</v>
      </c>
      <c r="D147" s="119" t="s">
        <v>292</v>
      </c>
      <c r="E147" s="83">
        <v>12</v>
      </c>
      <c r="F147" s="83">
        <v>6</v>
      </c>
      <c r="G147" s="83">
        <v>1</v>
      </c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64</v>
      </c>
      <c r="C148" s="83" t="s">
        <v>293</v>
      </c>
      <c r="D148" s="119" t="s">
        <v>294</v>
      </c>
      <c r="E148" s="83" t="s">
        <v>272</v>
      </c>
      <c r="F148" s="83" t="s">
        <v>272</v>
      </c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64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64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64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64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64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64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64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64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64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64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64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64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64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64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64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64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64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64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64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64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64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64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64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64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64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64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64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64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64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64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64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64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64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64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64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64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64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64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64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64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64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64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64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64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64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64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64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64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64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64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64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64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64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64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64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64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64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64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64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64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64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64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64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64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64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64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64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64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64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64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64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64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64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64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64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64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64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64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64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64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64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64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64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64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64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64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64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64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64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64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64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64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64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64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64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BED78EC3-B059-4B61-AE3A-AC3F2716B119}">
      <formula1>$T$2:$T$3</formula1>
    </dataValidation>
    <dataValidation type="list" allowBlank="1" showErrorMessage="1" errorTitle="Bocal de regroupement" sqref="F78" xr:uid="{BE376F21-1703-4ADF-94B6-90AA3031E726}">
      <formula1>#REF!</formula1>
    </dataValidation>
    <dataValidation type="list" allowBlank="1" showErrorMessage="1" errorTitle="Abondance végétation de 0 à 5" sqref="K78" xr:uid="{02849BB8-1679-49BD-8D24-6A909DD93CDA}">
      <formula1>#REF!</formula1>
    </dataValidation>
    <dataValidation type="list" allowBlank="1" showErrorMessage="1" errorTitle="Intensité du comatage de 0 à 5" sqref="H78" xr:uid="{3F163A87-C8AB-4267-A9ED-A1CFC40413F8}">
      <formula1>#REF!</formula1>
    </dataValidation>
    <dataValidation type="list" allowBlank="1" showErrorMessage="1" errorTitle="Codage SANDRE svp" sqref="E78" xr:uid="{9C9CD613-DDB9-4A52-844C-46F6FF3FED7D}">
      <formula1>#REF!</formula1>
    </dataValidation>
    <dataValidation type="list" allowBlank="1" showInputMessage="1" showErrorMessage="1" sqref="D78 IV67:IV78" xr:uid="{CB9F3732-730D-46A2-91F8-145D9404B1D0}">
      <formula1>#REF!</formula1>
    </dataValidation>
    <dataValidation type="list" allowBlank="1" errorTitle="Codage SANDRE svp" sqref="E66:E77" xr:uid="{0892BBDD-AF18-4EBE-9249-A3B4BE8D9ED2}">
      <formula1>"N1, N3, N5 , N6"</formula1>
    </dataValidation>
    <dataValidation type="list" allowBlank="1" showInputMessage="1" sqref="D67:D77" xr:uid="{86DBC3DC-9142-4F06-94EF-CF708345F0D6}">
      <formula1>"S1, S2, S3, S9, S10, S11, S18, S24, S25, S28, S29, S30"</formula1>
    </dataValidation>
    <dataValidation allowBlank="1" showErrorMessage="1" errorTitle="Altitude en mètres" sqref="K23:N23" xr:uid="{8FC7ECF4-3BF9-4E91-B231-BC55A45E0228}"/>
    <dataValidation type="list" allowBlank="1" errorTitle="Bocal de regroupement" sqref="F66:F77" xr:uid="{F60A5F3C-EC41-48F7-8792-B67E9E43880B}">
      <formula1>"PhA , PhB, PhC"</formula1>
    </dataValidation>
    <dataValidation type="list" allowBlank="1" errorTitle="Intensité du comatage de 0 à 5" sqref="H66:H77" xr:uid="{C255F7FE-542A-4134-82E1-094C42DFFFC8}">
      <formula1>"0, 1, 2, 3, 4, 5"</formula1>
    </dataValidation>
    <dataValidation type="list" allowBlank="1" errorTitle="Stabilité ou non du substrat" sqref="I66:I77" xr:uid="{CC3DB9C3-69C4-464E-AE68-4D5D4AD781E9}">
      <formula1>"stable , moyennement stable , instable"</formula1>
    </dataValidation>
    <dataValidation type="list" allowBlank="1" errorTitle="Abondance végétation de 0 à 5" sqref="K66:K77" xr:uid="{FD4015B9-6DB4-4DC7-AD01-4F08782550AB}">
      <formula1>"0, 1, 2, 3, 4, 5"</formula1>
    </dataValidation>
    <dataValidation type="list" allowBlank="1" errorTitle="Choisir une des 4 catégories" error="Vous devez indiquer une des 4 catégories de la liste déroulante" sqref="I39:I50" xr:uid="{733D94A0-49C9-4884-B7FD-851B6B70F9A2}">
      <formula1>"D, M, MNR, P"</formula1>
    </dataValidation>
    <dataValidation type="list" allowBlank="1" sqref="D66" xr:uid="{09C731F8-E43F-458C-8FBB-FFDE8BB1ADAD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590BD0C9-74CE-4780-A7A2-93702F89E6DC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BB317F79-EF78-4379-88AD-E3EDCF5E2C10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BCB249ED-DC1E-440B-A3BC-91345F0785A0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BFEAE5D4-19D7-421B-9B71-8226C55D9365}">
      <formula1>1</formula1>
      <formula2>3</formula2>
    </dataValidation>
    <dataValidation allowBlank="1" showErrorMessage="1" promptTitle="ATTENTION" prompt="en Lambert II étendu" sqref="G23 E27:E28" xr:uid="{BD1D445F-5C00-44FC-8325-149F64877B20}"/>
    <dataValidation type="textLength" allowBlank="1" showInputMessage="1" showErrorMessage="1" sqref="A41:E41 IS42:IV42" xr:uid="{84E3DA12-62E2-4C8B-80D4-43DB0C551318}">
      <formula1>0</formula1>
      <formula2>50</formula2>
    </dataValidation>
    <dataValidation type="whole" allowBlank="1" showErrorMessage="1" errorTitle="Altitude en mètres" sqref="I23:I28" xr:uid="{F284CF37-D580-48FD-9C9E-6302C332AA8B}">
      <formula1>0</formula1>
      <formula2>4000</formula2>
    </dataValidation>
    <dataValidation type="decimal" allowBlank="1" showErrorMessage="1" errorTitle="Recouvrement en % de 0 à 100" sqref="H39:H50" xr:uid="{F6E6F5C0-0EC8-4611-9470-A2F7C02AF94F}">
      <formula1>0</formula1>
      <formula2>100</formula2>
    </dataValidation>
    <dataValidation type="textLength" operator="equal" allowBlank="1" showErrorMessage="1" errorTitle="Code INSEE selon le type 00000" sqref="F23" xr:uid="{14E029FC-C19D-44E5-9DB8-CC7E4B1231D2}">
      <formula1>5</formula1>
      <formula2>0</formula2>
    </dataValidation>
    <dataValidation type="date" allowBlank="1" showErrorMessage="1" errorTitle="Date du prélèvement (jj/mm/aaaa)" sqref="IV40" xr:uid="{5FACC8D7-6868-492D-8C53-3FBA44BE2C9F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2019-03-06T13:57:56Z</dcterms:created>
  <dcterms:modified xsi:type="dcterms:W3CDTF">2019-03-06T13:59:28Z</dcterms:modified>
</cp:coreProperties>
</file>