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.martin\Desktop\2023\06217910_ASINAO\"/>
    </mc:Choice>
  </mc:AlternateContent>
  <xr:revisionPtr revIDLastSave="0" documentId="13_ncr:1_{8F557543-AAF3-496B-81A0-22B9D4A93D31}" xr6:coauthVersionLast="36" xr6:coauthVersionMax="36" xr10:uidLastSave="{00000000-0000-0000-0000-000000000000}"/>
  <bookViews>
    <workbookView xWindow="0" yWindow="0" windowWidth="28800" windowHeight="12075" xr2:uid="{3CE17628-F52C-4511-8EC6-606D1D1757AD}"/>
  </bookViews>
  <sheets>
    <sheet name="InvertebresIRSTEA" sheetId="1" r:id="rId1"/>
  </sheets>
  <externalReferences>
    <externalReference r:id="rId2"/>
    <externalReference r:id="rId3"/>
    <externalReference r:id="rId4"/>
  </externalReferences>
  <definedNames>
    <definedName name="ach">[1]!Tableau14[Colonne3]</definedName>
    <definedName name="antoine">"NA()"</definedName>
    <definedName name="autres">[1]!Tableau12[Colonne3]</definedName>
    <definedName name="cofrac">IF([1]SaisieRapportEssai!XEU1048551="oui",[2]image!A1,"")</definedName>
    <definedName name="Coleo">[1]!Tableau9[COLEOPTERAE]</definedName>
    <definedName name="crus">[1]!Tableau15[CRUSTACEAE]</definedName>
    <definedName name="Dipt">[1]!Tableau10[DIPTERAE]</definedName>
    <definedName name="Ephe">[1]!Tableau7[EPHEMEROPTERAE]</definedName>
    <definedName name="Hetero">[1]!Tableau8[HETEROPTERA]</definedName>
    <definedName name="maliste">"NA()"</definedName>
    <definedName name="maliste3">"NA()"</definedName>
    <definedName name="megaplan">[1]!Tableau17[MEGALOPTERAE]</definedName>
    <definedName name="moll">[1]!Tableau16[MOLLUSCA]</definedName>
    <definedName name="odo">[1]!Tableau11[ODONATAE]</definedName>
    <definedName name="périphyton">"NA()"</definedName>
    <definedName name="PhotoCofrac">IF([1]SaisieRapportEssai!XFA1048507="oui",image2,"")</definedName>
    <definedName name="Pleco">[1]!Tableau2[PLECOPTERAE]</definedName>
    <definedName name="Tricho">[1]!Tableau6[TRICHOPTERAE]</definedName>
    <definedName name="Turb">[1]!Tableau13[TURBELLARIA2]</definedName>
    <definedName name="vitesse">"NA()"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3" i="1" l="1"/>
  <c r="F243" i="1"/>
  <c r="E243" i="1"/>
  <c r="C243" i="1"/>
  <c r="D243" i="1" s="1"/>
  <c r="G242" i="1"/>
  <c r="F242" i="1"/>
  <c r="E242" i="1"/>
  <c r="C242" i="1"/>
  <c r="D242" i="1" s="1"/>
  <c r="G241" i="1"/>
  <c r="F241" i="1"/>
  <c r="E241" i="1"/>
  <c r="C241" i="1"/>
  <c r="D241" i="1" s="1"/>
  <c r="G240" i="1"/>
  <c r="F240" i="1"/>
  <c r="E240" i="1"/>
  <c r="C240" i="1"/>
  <c r="D240" i="1" s="1"/>
  <c r="G239" i="1"/>
  <c r="F239" i="1"/>
  <c r="E239" i="1"/>
  <c r="D239" i="1"/>
  <c r="C239" i="1"/>
  <c r="G238" i="1"/>
  <c r="F238" i="1"/>
  <c r="E238" i="1"/>
  <c r="D238" i="1"/>
  <c r="C238" i="1"/>
  <c r="G237" i="1"/>
  <c r="F237" i="1"/>
  <c r="E237" i="1"/>
  <c r="C237" i="1"/>
  <c r="D237" i="1" s="1"/>
  <c r="G236" i="1"/>
  <c r="F236" i="1"/>
  <c r="E236" i="1"/>
  <c r="C236" i="1"/>
  <c r="D236" i="1" s="1"/>
  <c r="G235" i="1"/>
  <c r="F235" i="1"/>
  <c r="E235" i="1"/>
  <c r="C235" i="1"/>
  <c r="D235" i="1" s="1"/>
  <c r="G234" i="1"/>
  <c r="F234" i="1"/>
  <c r="E234" i="1"/>
  <c r="C234" i="1"/>
  <c r="D234" i="1" s="1"/>
  <c r="G233" i="1"/>
  <c r="F233" i="1"/>
  <c r="E233" i="1"/>
  <c r="D233" i="1"/>
  <c r="C233" i="1"/>
  <c r="G232" i="1"/>
  <c r="F232" i="1"/>
  <c r="E232" i="1"/>
  <c r="D232" i="1"/>
  <c r="C232" i="1"/>
  <c r="G231" i="1"/>
  <c r="F231" i="1"/>
  <c r="E231" i="1"/>
  <c r="C231" i="1"/>
  <c r="D231" i="1" s="1"/>
  <c r="G230" i="1"/>
  <c r="F230" i="1"/>
  <c r="E230" i="1"/>
  <c r="C230" i="1"/>
  <c r="D230" i="1" s="1"/>
  <c r="G229" i="1"/>
  <c r="F229" i="1"/>
  <c r="E229" i="1"/>
  <c r="C229" i="1"/>
  <c r="D229" i="1" s="1"/>
  <c r="G228" i="1"/>
  <c r="F228" i="1"/>
  <c r="E228" i="1"/>
  <c r="D228" i="1"/>
  <c r="C228" i="1"/>
  <c r="G227" i="1"/>
  <c r="F227" i="1"/>
  <c r="E227" i="1"/>
  <c r="D227" i="1"/>
  <c r="C227" i="1"/>
  <c r="G226" i="1"/>
  <c r="F226" i="1"/>
  <c r="E226" i="1"/>
  <c r="C226" i="1"/>
  <c r="D226" i="1" s="1"/>
  <c r="G225" i="1"/>
  <c r="F225" i="1"/>
  <c r="E225" i="1"/>
  <c r="C225" i="1"/>
  <c r="D225" i="1" s="1"/>
  <c r="G224" i="1"/>
  <c r="F224" i="1"/>
  <c r="E224" i="1"/>
  <c r="C224" i="1"/>
  <c r="D224" i="1" s="1"/>
  <c r="G223" i="1"/>
  <c r="F223" i="1"/>
  <c r="E223" i="1"/>
  <c r="D223" i="1"/>
  <c r="C223" i="1"/>
  <c r="G222" i="1"/>
  <c r="F222" i="1"/>
  <c r="E222" i="1"/>
  <c r="D222" i="1"/>
  <c r="C222" i="1"/>
  <c r="G221" i="1"/>
  <c r="F221" i="1"/>
  <c r="E221" i="1"/>
  <c r="C221" i="1"/>
  <c r="D221" i="1" s="1"/>
  <c r="G220" i="1"/>
  <c r="F220" i="1"/>
  <c r="E220" i="1"/>
  <c r="C220" i="1"/>
  <c r="D220" i="1" s="1"/>
  <c r="G219" i="1"/>
  <c r="F219" i="1"/>
  <c r="E219" i="1"/>
  <c r="C219" i="1"/>
  <c r="D219" i="1" s="1"/>
  <c r="G218" i="1"/>
  <c r="F218" i="1"/>
  <c r="E218" i="1"/>
  <c r="C218" i="1"/>
  <c r="D218" i="1" s="1"/>
  <c r="G217" i="1"/>
  <c r="F217" i="1"/>
  <c r="E217" i="1"/>
  <c r="D217" i="1"/>
  <c r="C217" i="1"/>
  <c r="G216" i="1"/>
  <c r="F216" i="1"/>
  <c r="E216" i="1"/>
  <c r="D216" i="1"/>
  <c r="C216" i="1"/>
  <c r="G215" i="1"/>
  <c r="F215" i="1"/>
  <c r="E215" i="1"/>
  <c r="C215" i="1"/>
  <c r="D215" i="1" s="1"/>
  <c r="G214" i="1"/>
  <c r="F214" i="1"/>
  <c r="E214" i="1"/>
  <c r="C214" i="1"/>
  <c r="D214" i="1" s="1"/>
  <c r="G213" i="1"/>
  <c r="F213" i="1"/>
  <c r="E213" i="1"/>
  <c r="C213" i="1"/>
  <c r="D213" i="1" s="1"/>
  <c r="G212" i="1"/>
  <c r="F212" i="1"/>
  <c r="E212" i="1"/>
  <c r="D212" i="1"/>
  <c r="C212" i="1"/>
  <c r="G211" i="1"/>
  <c r="F211" i="1"/>
  <c r="E211" i="1"/>
  <c r="D211" i="1"/>
  <c r="C211" i="1"/>
  <c r="G210" i="1"/>
  <c r="F210" i="1"/>
  <c r="E210" i="1"/>
  <c r="C210" i="1"/>
  <c r="D210" i="1" s="1"/>
  <c r="G209" i="1"/>
  <c r="F209" i="1"/>
  <c r="E209" i="1"/>
  <c r="C209" i="1"/>
  <c r="D209" i="1" s="1"/>
  <c r="G208" i="1"/>
  <c r="F208" i="1"/>
  <c r="E208" i="1"/>
  <c r="C208" i="1"/>
  <c r="D208" i="1" s="1"/>
  <c r="G207" i="1"/>
  <c r="F207" i="1"/>
  <c r="E207" i="1"/>
  <c r="C207" i="1"/>
  <c r="D207" i="1" s="1"/>
  <c r="G206" i="1"/>
  <c r="F206" i="1"/>
  <c r="E206" i="1"/>
  <c r="D206" i="1"/>
  <c r="C206" i="1"/>
  <c r="G205" i="1"/>
  <c r="F205" i="1"/>
  <c r="E205" i="1"/>
  <c r="C205" i="1"/>
  <c r="D205" i="1" s="1"/>
  <c r="G204" i="1"/>
  <c r="F204" i="1"/>
  <c r="E204" i="1"/>
  <c r="C204" i="1"/>
  <c r="D204" i="1" s="1"/>
  <c r="G203" i="1"/>
  <c r="F203" i="1"/>
  <c r="E203" i="1"/>
  <c r="C203" i="1"/>
  <c r="D203" i="1" s="1"/>
  <c r="G202" i="1"/>
  <c r="F202" i="1"/>
  <c r="E202" i="1"/>
  <c r="C202" i="1"/>
  <c r="D202" i="1" s="1"/>
  <c r="G201" i="1"/>
  <c r="F201" i="1"/>
  <c r="E201" i="1"/>
  <c r="D201" i="1"/>
  <c r="C201" i="1"/>
  <c r="G200" i="1"/>
  <c r="F200" i="1"/>
  <c r="E200" i="1"/>
  <c r="D200" i="1"/>
  <c r="C200" i="1"/>
  <c r="G199" i="1"/>
  <c r="F199" i="1"/>
  <c r="E199" i="1"/>
  <c r="C199" i="1"/>
  <c r="D199" i="1" s="1"/>
  <c r="G198" i="1"/>
  <c r="F198" i="1"/>
  <c r="E198" i="1"/>
  <c r="C198" i="1"/>
  <c r="D198" i="1" s="1"/>
  <c r="G197" i="1"/>
  <c r="F197" i="1"/>
  <c r="E197" i="1"/>
  <c r="C197" i="1"/>
  <c r="D197" i="1" s="1"/>
  <c r="G196" i="1"/>
  <c r="F196" i="1"/>
  <c r="E196" i="1"/>
  <c r="D196" i="1"/>
  <c r="C196" i="1"/>
  <c r="G195" i="1"/>
  <c r="F195" i="1"/>
  <c r="E195" i="1"/>
  <c r="D195" i="1"/>
  <c r="C195" i="1"/>
  <c r="G194" i="1"/>
  <c r="F194" i="1"/>
  <c r="E194" i="1"/>
  <c r="C194" i="1"/>
  <c r="D194" i="1" s="1"/>
  <c r="G193" i="1"/>
  <c r="F193" i="1"/>
  <c r="E193" i="1"/>
  <c r="C193" i="1"/>
  <c r="D193" i="1" s="1"/>
  <c r="G192" i="1"/>
  <c r="F192" i="1"/>
  <c r="E192" i="1"/>
  <c r="C192" i="1"/>
  <c r="D192" i="1" s="1"/>
  <c r="G191" i="1"/>
  <c r="F191" i="1"/>
  <c r="E191" i="1"/>
  <c r="C191" i="1"/>
  <c r="D191" i="1" s="1"/>
  <c r="G190" i="1"/>
  <c r="F190" i="1"/>
  <c r="E190" i="1"/>
  <c r="D190" i="1"/>
  <c r="C190" i="1"/>
  <c r="G189" i="1"/>
  <c r="F189" i="1"/>
  <c r="E189" i="1"/>
  <c r="C189" i="1"/>
  <c r="D189" i="1" s="1"/>
  <c r="G188" i="1"/>
  <c r="F188" i="1"/>
  <c r="E188" i="1"/>
  <c r="C188" i="1"/>
  <c r="D188" i="1" s="1"/>
  <c r="G187" i="1"/>
  <c r="F187" i="1"/>
  <c r="E187" i="1"/>
  <c r="C187" i="1"/>
  <c r="D187" i="1" s="1"/>
  <c r="G186" i="1"/>
  <c r="F186" i="1"/>
  <c r="E186" i="1"/>
  <c r="C186" i="1"/>
  <c r="D186" i="1" s="1"/>
  <c r="G185" i="1"/>
  <c r="F185" i="1"/>
  <c r="E185" i="1"/>
  <c r="D185" i="1"/>
  <c r="C185" i="1"/>
  <c r="G184" i="1"/>
  <c r="F184" i="1"/>
  <c r="E184" i="1"/>
  <c r="D184" i="1"/>
  <c r="C184" i="1"/>
  <c r="G183" i="1"/>
  <c r="F183" i="1"/>
  <c r="E183" i="1"/>
  <c r="C183" i="1"/>
  <c r="D183" i="1" s="1"/>
  <c r="G182" i="1"/>
  <c r="F182" i="1"/>
  <c r="E182" i="1"/>
  <c r="C182" i="1"/>
  <c r="D182" i="1" s="1"/>
  <c r="G181" i="1"/>
  <c r="F181" i="1"/>
  <c r="E181" i="1"/>
  <c r="C181" i="1"/>
  <c r="D181" i="1" s="1"/>
  <c r="G180" i="1"/>
  <c r="F180" i="1"/>
  <c r="E180" i="1"/>
  <c r="D180" i="1"/>
  <c r="C180" i="1"/>
  <c r="G179" i="1"/>
  <c r="F179" i="1"/>
  <c r="E179" i="1"/>
  <c r="D179" i="1"/>
  <c r="C179" i="1"/>
  <c r="G178" i="1"/>
  <c r="F178" i="1"/>
  <c r="E178" i="1"/>
  <c r="C178" i="1"/>
  <c r="D178" i="1" s="1"/>
  <c r="G177" i="1"/>
  <c r="F177" i="1"/>
  <c r="E177" i="1"/>
  <c r="C177" i="1"/>
  <c r="D177" i="1" s="1"/>
  <c r="G176" i="1"/>
  <c r="F176" i="1"/>
  <c r="E176" i="1"/>
  <c r="C176" i="1"/>
  <c r="D176" i="1" s="1"/>
  <c r="G175" i="1"/>
  <c r="F175" i="1"/>
  <c r="E175" i="1"/>
  <c r="C175" i="1"/>
  <c r="D175" i="1" s="1"/>
  <c r="G174" i="1"/>
  <c r="F174" i="1"/>
  <c r="E174" i="1"/>
  <c r="D174" i="1"/>
  <c r="C174" i="1"/>
  <c r="G173" i="1"/>
  <c r="F173" i="1"/>
  <c r="E173" i="1"/>
  <c r="C173" i="1"/>
  <c r="D173" i="1" s="1"/>
  <c r="A173" i="1"/>
  <c r="G172" i="1"/>
  <c r="F172" i="1"/>
  <c r="E172" i="1"/>
  <c r="C172" i="1"/>
  <c r="D172" i="1" s="1"/>
  <c r="G171" i="1"/>
  <c r="F171" i="1"/>
  <c r="E171" i="1"/>
  <c r="C171" i="1"/>
  <c r="D171" i="1" s="1"/>
  <c r="G170" i="1"/>
  <c r="F170" i="1"/>
  <c r="E170" i="1"/>
  <c r="C170" i="1"/>
  <c r="D170" i="1" s="1"/>
  <c r="G169" i="1"/>
  <c r="F169" i="1"/>
  <c r="E169" i="1"/>
  <c r="D169" i="1"/>
  <c r="C169" i="1"/>
  <c r="G168" i="1"/>
  <c r="F168" i="1"/>
  <c r="E168" i="1"/>
  <c r="D168" i="1"/>
  <c r="C168" i="1"/>
  <c r="G167" i="1"/>
  <c r="F167" i="1"/>
  <c r="E167" i="1"/>
  <c r="C167" i="1"/>
  <c r="D167" i="1" s="1"/>
  <c r="G166" i="1"/>
  <c r="F166" i="1"/>
  <c r="E166" i="1"/>
  <c r="C166" i="1"/>
  <c r="D166" i="1" s="1"/>
  <c r="G165" i="1"/>
  <c r="F165" i="1"/>
  <c r="E165" i="1"/>
  <c r="C165" i="1"/>
  <c r="D165" i="1" s="1"/>
  <c r="G164" i="1"/>
  <c r="F164" i="1"/>
  <c r="E164" i="1"/>
  <c r="D164" i="1"/>
  <c r="C164" i="1"/>
  <c r="G163" i="1"/>
  <c r="F163" i="1"/>
  <c r="E163" i="1"/>
  <c r="D163" i="1"/>
  <c r="C163" i="1"/>
  <c r="G162" i="1"/>
  <c r="F162" i="1"/>
  <c r="E162" i="1"/>
  <c r="C162" i="1"/>
  <c r="D162" i="1" s="1"/>
  <c r="G161" i="1"/>
  <c r="F161" i="1"/>
  <c r="E161" i="1"/>
  <c r="C161" i="1"/>
  <c r="D161" i="1" s="1"/>
  <c r="G160" i="1"/>
  <c r="F160" i="1"/>
  <c r="E160" i="1"/>
  <c r="C160" i="1"/>
  <c r="D160" i="1" s="1"/>
  <c r="G159" i="1"/>
  <c r="F159" i="1"/>
  <c r="E159" i="1"/>
  <c r="C159" i="1"/>
  <c r="D159" i="1" s="1"/>
  <c r="G158" i="1"/>
  <c r="F158" i="1"/>
  <c r="E158" i="1"/>
  <c r="D158" i="1"/>
  <c r="C158" i="1"/>
  <c r="G157" i="1"/>
  <c r="F157" i="1"/>
  <c r="E157" i="1"/>
  <c r="C157" i="1"/>
  <c r="D157" i="1" s="1"/>
  <c r="A157" i="1"/>
  <c r="G156" i="1"/>
  <c r="F156" i="1"/>
  <c r="E156" i="1"/>
  <c r="C156" i="1"/>
  <c r="D156" i="1" s="1"/>
  <c r="G155" i="1"/>
  <c r="F155" i="1"/>
  <c r="E155" i="1"/>
  <c r="C155" i="1"/>
  <c r="D155" i="1" s="1"/>
  <c r="G154" i="1"/>
  <c r="F154" i="1"/>
  <c r="E154" i="1"/>
  <c r="C154" i="1"/>
  <c r="D154" i="1" s="1"/>
  <c r="G153" i="1"/>
  <c r="F153" i="1"/>
  <c r="E153" i="1"/>
  <c r="D153" i="1"/>
  <c r="C153" i="1"/>
  <c r="G152" i="1"/>
  <c r="F152" i="1"/>
  <c r="E152" i="1"/>
  <c r="D152" i="1"/>
  <c r="C152" i="1"/>
  <c r="G151" i="1"/>
  <c r="F151" i="1"/>
  <c r="E151" i="1"/>
  <c r="C151" i="1"/>
  <c r="D151" i="1" s="1"/>
  <c r="G150" i="1"/>
  <c r="F150" i="1"/>
  <c r="E150" i="1"/>
  <c r="C150" i="1"/>
  <c r="D150" i="1" s="1"/>
  <c r="G149" i="1"/>
  <c r="F149" i="1"/>
  <c r="E149" i="1"/>
  <c r="C149" i="1"/>
  <c r="D149" i="1" s="1"/>
  <c r="G148" i="1"/>
  <c r="F148" i="1"/>
  <c r="E148" i="1"/>
  <c r="D148" i="1"/>
  <c r="C148" i="1"/>
  <c r="G147" i="1"/>
  <c r="F147" i="1"/>
  <c r="E147" i="1"/>
  <c r="D147" i="1"/>
  <c r="C147" i="1"/>
  <c r="G146" i="1"/>
  <c r="F146" i="1"/>
  <c r="E146" i="1"/>
  <c r="C146" i="1"/>
  <c r="D146" i="1" s="1"/>
  <c r="G145" i="1"/>
  <c r="F145" i="1"/>
  <c r="E145" i="1"/>
  <c r="C145" i="1"/>
  <c r="D145" i="1" s="1"/>
  <c r="G144" i="1"/>
  <c r="F144" i="1"/>
  <c r="E144" i="1"/>
  <c r="C144" i="1"/>
  <c r="D144" i="1" s="1"/>
  <c r="G143" i="1"/>
  <c r="F143" i="1"/>
  <c r="E143" i="1"/>
  <c r="C143" i="1"/>
  <c r="D143" i="1" s="1"/>
  <c r="G142" i="1"/>
  <c r="F142" i="1"/>
  <c r="E142" i="1"/>
  <c r="D142" i="1"/>
  <c r="C142" i="1"/>
  <c r="G141" i="1"/>
  <c r="F141" i="1"/>
  <c r="E141" i="1"/>
  <c r="D141" i="1"/>
  <c r="C141" i="1"/>
  <c r="A141" i="1"/>
  <c r="G140" i="1"/>
  <c r="F140" i="1"/>
  <c r="E140" i="1"/>
  <c r="C140" i="1"/>
  <c r="D140" i="1" s="1"/>
  <c r="G139" i="1"/>
  <c r="F139" i="1"/>
  <c r="E139" i="1"/>
  <c r="C139" i="1"/>
  <c r="D139" i="1" s="1"/>
  <c r="G138" i="1"/>
  <c r="F138" i="1"/>
  <c r="E138" i="1"/>
  <c r="C138" i="1"/>
  <c r="D138" i="1" s="1"/>
  <c r="G137" i="1"/>
  <c r="F137" i="1"/>
  <c r="E137" i="1"/>
  <c r="D137" i="1"/>
  <c r="C137" i="1"/>
  <c r="G136" i="1"/>
  <c r="F136" i="1"/>
  <c r="E136" i="1"/>
  <c r="D136" i="1"/>
  <c r="C136" i="1"/>
  <c r="G135" i="1"/>
  <c r="F135" i="1"/>
  <c r="E135" i="1"/>
  <c r="C135" i="1"/>
  <c r="D135" i="1" s="1"/>
  <c r="G134" i="1"/>
  <c r="F134" i="1"/>
  <c r="E134" i="1"/>
  <c r="C134" i="1"/>
  <c r="D134" i="1" s="1"/>
  <c r="G133" i="1"/>
  <c r="F133" i="1"/>
  <c r="E133" i="1"/>
  <c r="C133" i="1"/>
  <c r="D133" i="1" s="1"/>
  <c r="G132" i="1"/>
  <c r="F132" i="1"/>
  <c r="E132" i="1"/>
  <c r="D132" i="1"/>
  <c r="C132" i="1"/>
  <c r="G131" i="1"/>
  <c r="F131" i="1"/>
  <c r="E131" i="1"/>
  <c r="D131" i="1"/>
  <c r="C131" i="1"/>
  <c r="G130" i="1"/>
  <c r="F130" i="1"/>
  <c r="E130" i="1"/>
  <c r="C130" i="1"/>
  <c r="D130" i="1" s="1"/>
  <c r="G129" i="1"/>
  <c r="F129" i="1"/>
  <c r="E129" i="1"/>
  <c r="C129" i="1"/>
  <c r="D129" i="1" s="1"/>
  <c r="G128" i="1"/>
  <c r="F128" i="1"/>
  <c r="E128" i="1"/>
  <c r="C128" i="1"/>
  <c r="D128" i="1" s="1"/>
  <c r="G127" i="1"/>
  <c r="F127" i="1"/>
  <c r="E127" i="1"/>
  <c r="C127" i="1"/>
  <c r="D127" i="1" s="1"/>
  <c r="G126" i="1"/>
  <c r="F126" i="1"/>
  <c r="E126" i="1"/>
  <c r="D126" i="1"/>
  <c r="C126" i="1"/>
  <c r="G125" i="1"/>
  <c r="F125" i="1"/>
  <c r="E125" i="1"/>
  <c r="D125" i="1"/>
  <c r="C125" i="1"/>
  <c r="A125" i="1"/>
  <c r="G124" i="1"/>
  <c r="F124" i="1"/>
  <c r="E124" i="1"/>
  <c r="C124" i="1"/>
  <c r="D124" i="1" s="1"/>
  <c r="G123" i="1"/>
  <c r="F123" i="1"/>
  <c r="E123" i="1"/>
  <c r="C123" i="1"/>
  <c r="D123" i="1" s="1"/>
  <c r="G122" i="1"/>
  <c r="F122" i="1"/>
  <c r="E122" i="1"/>
  <c r="C122" i="1"/>
  <c r="D122" i="1" s="1"/>
  <c r="G121" i="1"/>
  <c r="F121" i="1"/>
  <c r="E121" i="1"/>
  <c r="D121" i="1"/>
  <c r="C121" i="1"/>
  <c r="G120" i="1"/>
  <c r="F120" i="1"/>
  <c r="E120" i="1"/>
  <c r="D120" i="1"/>
  <c r="C120" i="1"/>
  <c r="G119" i="1"/>
  <c r="F119" i="1"/>
  <c r="E119" i="1"/>
  <c r="C119" i="1"/>
  <c r="D119" i="1" s="1"/>
  <c r="G118" i="1"/>
  <c r="F118" i="1"/>
  <c r="E118" i="1"/>
  <c r="C118" i="1"/>
  <c r="D118" i="1" s="1"/>
  <c r="G117" i="1"/>
  <c r="F117" i="1"/>
  <c r="E117" i="1"/>
  <c r="C117" i="1"/>
  <c r="D117" i="1" s="1"/>
  <c r="G116" i="1"/>
  <c r="F116" i="1"/>
  <c r="E116" i="1"/>
  <c r="D116" i="1"/>
  <c r="C116" i="1"/>
  <c r="G115" i="1"/>
  <c r="F115" i="1"/>
  <c r="E115" i="1"/>
  <c r="D115" i="1"/>
  <c r="C115" i="1"/>
  <c r="G114" i="1"/>
  <c r="F114" i="1"/>
  <c r="E114" i="1"/>
  <c r="C114" i="1"/>
  <c r="D114" i="1" s="1"/>
  <c r="G113" i="1"/>
  <c r="F113" i="1"/>
  <c r="E113" i="1"/>
  <c r="C113" i="1"/>
  <c r="D113" i="1" s="1"/>
  <c r="G112" i="1"/>
  <c r="F112" i="1"/>
  <c r="E112" i="1"/>
  <c r="C112" i="1"/>
  <c r="D112" i="1" s="1"/>
  <c r="G111" i="1"/>
  <c r="F111" i="1"/>
  <c r="E111" i="1"/>
  <c r="C111" i="1"/>
  <c r="D111" i="1" s="1"/>
  <c r="G110" i="1"/>
  <c r="F110" i="1"/>
  <c r="E110" i="1"/>
  <c r="D110" i="1"/>
  <c r="C110" i="1"/>
  <c r="G109" i="1"/>
  <c r="F109" i="1"/>
  <c r="E109" i="1"/>
  <c r="D109" i="1"/>
  <c r="C109" i="1"/>
  <c r="A109" i="1"/>
  <c r="G108" i="1"/>
  <c r="F108" i="1"/>
  <c r="E108" i="1"/>
  <c r="C108" i="1"/>
  <c r="D108" i="1" s="1"/>
  <c r="G107" i="1"/>
  <c r="F107" i="1"/>
  <c r="E107" i="1"/>
  <c r="C107" i="1"/>
  <c r="D107" i="1" s="1"/>
  <c r="G106" i="1"/>
  <c r="F106" i="1"/>
  <c r="E106" i="1"/>
  <c r="C106" i="1"/>
  <c r="D106" i="1" s="1"/>
  <c r="G105" i="1"/>
  <c r="F105" i="1"/>
  <c r="E105" i="1"/>
  <c r="D105" i="1"/>
  <c r="C105" i="1"/>
  <c r="G104" i="1"/>
  <c r="F104" i="1"/>
  <c r="E104" i="1"/>
  <c r="D104" i="1"/>
  <c r="C104" i="1"/>
  <c r="G103" i="1"/>
  <c r="F103" i="1"/>
  <c r="E103" i="1"/>
  <c r="D103" i="1"/>
  <c r="C103" i="1"/>
  <c r="G102" i="1"/>
  <c r="F102" i="1"/>
  <c r="E102" i="1"/>
  <c r="C102" i="1"/>
  <c r="D102" i="1" s="1"/>
  <c r="G101" i="1"/>
  <c r="F101" i="1"/>
  <c r="E101" i="1"/>
  <c r="C101" i="1"/>
  <c r="D101" i="1" s="1"/>
  <c r="G100" i="1"/>
  <c r="F100" i="1"/>
  <c r="E100" i="1"/>
  <c r="C100" i="1"/>
  <c r="D100" i="1" s="1"/>
  <c r="G99" i="1"/>
  <c r="F99" i="1"/>
  <c r="E99" i="1"/>
  <c r="D99" i="1"/>
  <c r="C99" i="1"/>
  <c r="G98" i="1"/>
  <c r="F98" i="1"/>
  <c r="E98" i="1"/>
  <c r="C98" i="1"/>
  <c r="D98" i="1" s="1"/>
  <c r="A98" i="1"/>
  <c r="G97" i="1"/>
  <c r="F97" i="1"/>
  <c r="E97" i="1"/>
  <c r="C97" i="1"/>
  <c r="D97" i="1" s="1"/>
  <c r="G96" i="1"/>
  <c r="F96" i="1"/>
  <c r="E96" i="1"/>
  <c r="C96" i="1"/>
  <c r="D96" i="1" s="1"/>
  <c r="G95" i="1"/>
  <c r="F95" i="1"/>
  <c r="E95" i="1"/>
  <c r="C95" i="1"/>
  <c r="D95" i="1" s="1"/>
  <c r="G94" i="1"/>
  <c r="F94" i="1"/>
  <c r="E94" i="1"/>
  <c r="D94" i="1"/>
  <c r="C94" i="1"/>
  <c r="G93" i="1"/>
  <c r="F93" i="1"/>
  <c r="E93" i="1"/>
  <c r="D93" i="1"/>
  <c r="C93" i="1"/>
  <c r="A93" i="1"/>
  <c r="G92" i="1"/>
  <c r="F92" i="1"/>
  <c r="E92" i="1"/>
  <c r="D92" i="1"/>
  <c r="C92" i="1"/>
  <c r="G91" i="1"/>
  <c r="F91" i="1"/>
  <c r="E91" i="1"/>
  <c r="C91" i="1"/>
  <c r="D91" i="1" s="1"/>
  <c r="G90" i="1"/>
  <c r="F90" i="1"/>
  <c r="E90" i="1"/>
  <c r="C90" i="1"/>
  <c r="D90" i="1" s="1"/>
  <c r="G89" i="1"/>
  <c r="F89" i="1"/>
  <c r="E89" i="1"/>
  <c r="D89" i="1"/>
  <c r="C89" i="1"/>
  <c r="G88" i="1"/>
  <c r="F88" i="1"/>
  <c r="E88" i="1"/>
  <c r="D88" i="1"/>
  <c r="C88" i="1"/>
  <c r="A88" i="1"/>
  <c r="A237" i="1" s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A66" i="1"/>
  <c r="A74" i="1" s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H51" i="1" s="1"/>
  <c r="E39" i="1"/>
  <c r="B39" i="1"/>
  <c r="F26" i="1"/>
  <c r="D26" i="1"/>
  <c r="B88" i="1" s="1"/>
  <c r="C26" i="1"/>
  <c r="A26" i="1"/>
  <c r="P23" i="1"/>
  <c r="O23" i="1"/>
  <c r="N23" i="1"/>
  <c r="M23" i="1"/>
  <c r="L23" i="1"/>
  <c r="K23" i="1"/>
  <c r="J23" i="1"/>
  <c r="H23" i="1"/>
  <c r="G23" i="1"/>
  <c r="F23" i="1"/>
  <c r="E23" i="1"/>
  <c r="D23" i="1"/>
  <c r="C39" i="1" s="1"/>
  <c r="C23" i="1"/>
  <c r="B23" i="1"/>
  <c r="A39" i="1" s="1"/>
  <c r="B230" i="1" l="1"/>
  <c r="B214" i="1"/>
  <c r="B182" i="1"/>
  <c r="B239" i="1"/>
  <c r="B223" i="1"/>
  <c r="B207" i="1"/>
  <c r="B191" i="1"/>
  <c r="B175" i="1"/>
  <c r="B159" i="1"/>
  <c r="B143" i="1"/>
  <c r="B127" i="1"/>
  <c r="B111" i="1"/>
  <c r="B95" i="1"/>
  <c r="B225" i="1"/>
  <c r="B209" i="1"/>
  <c r="B113" i="1"/>
  <c r="B102" i="1"/>
  <c r="B232" i="1"/>
  <c r="B216" i="1"/>
  <c r="B200" i="1"/>
  <c r="B184" i="1"/>
  <c r="B168" i="1"/>
  <c r="B152" i="1"/>
  <c r="B136" i="1"/>
  <c r="B120" i="1"/>
  <c r="B104" i="1"/>
  <c r="B193" i="1"/>
  <c r="B129" i="1"/>
  <c r="B134" i="1"/>
  <c r="B118" i="1"/>
  <c r="B241" i="1"/>
  <c r="B177" i="1"/>
  <c r="B161" i="1"/>
  <c r="B145" i="1"/>
  <c r="B97" i="1"/>
  <c r="B91" i="1"/>
  <c r="B166" i="1"/>
  <c r="B234" i="1"/>
  <c r="B218" i="1"/>
  <c r="B202" i="1"/>
  <c r="B186" i="1"/>
  <c r="B170" i="1"/>
  <c r="B154" i="1"/>
  <c r="B138" i="1"/>
  <c r="B122" i="1"/>
  <c r="B106" i="1"/>
  <c r="B90" i="1"/>
  <c r="B188" i="1"/>
  <c r="B156" i="1"/>
  <c r="B140" i="1"/>
  <c r="B92" i="1"/>
  <c r="B114" i="1"/>
  <c r="B98" i="1"/>
  <c r="B107" i="1"/>
  <c r="B243" i="1"/>
  <c r="B227" i="1"/>
  <c r="B211" i="1"/>
  <c r="B195" i="1"/>
  <c r="B179" i="1"/>
  <c r="B163" i="1"/>
  <c r="B147" i="1"/>
  <c r="B131" i="1"/>
  <c r="B115" i="1"/>
  <c r="B99" i="1"/>
  <c r="B236" i="1"/>
  <c r="B124" i="1"/>
  <c r="B220" i="1"/>
  <c r="B204" i="1"/>
  <c r="B172" i="1"/>
  <c r="B108" i="1"/>
  <c r="B229" i="1"/>
  <c r="B213" i="1"/>
  <c r="B197" i="1"/>
  <c r="B181" i="1"/>
  <c r="B165" i="1"/>
  <c r="B149" i="1"/>
  <c r="B133" i="1"/>
  <c r="B117" i="1"/>
  <c r="B101" i="1"/>
  <c r="B183" i="1"/>
  <c r="B135" i="1"/>
  <c r="B238" i="1"/>
  <c r="B222" i="1"/>
  <c r="B206" i="1"/>
  <c r="B190" i="1"/>
  <c r="B174" i="1"/>
  <c r="B158" i="1"/>
  <c r="B142" i="1"/>
  <c r="B126" i="1"/>
  <c r="B110" i="1"/>
  <c r="B94" i="1"/>
  <c r="B231" i="1"/>
  <c r="B215" i="1"/>
  <c r="B199" i="1"/>
  <c r="B119" i="1"/>
  <c r="B167" i="1"/>
  <c r="B151" i="1"/>
  <c r="B103" i="1"/>
  <c r="B240" i="1"/>
  <c r="B224" i="1"/>
  <c r="B208" i="1"/>
  <c r="B192" i="1"/>
  <c r="B176" i="1"/>
  <c r="B160" i="1"/>
  <c r="B144" i="1"/>
  <c r="B128" i="1"/>
  <c r="B112" i="1"/>
  <c r="B96" i="1"/>
  <c r="B242" i="1"/>
  <c r="B210" i="1"/>
  <c r="B194" i="1"/>
  <c r="B178" i="1"/>
  <c r="B146" i="1"/>
  <c r="B233" i="1"/>
  <c r="B217" i="1"/>
  <c r="B201" i="1"/>
  <c r="B185" i="1"/>
  <c r="B169" i="1"/>
  <c r="B153" i="1"/>
  <c r="B137" i="1"/>
  <c r="B121" i="1"/>
  <c r="B105" i="1"/>
  <c r="B89" i="1"/>
  <c r="B226" i="1"/>
  <c r="B162" i="1"/>
  <c r="B130" i="1"/>
  <c r="B235" i="1"/>
  <c r="B219" i="1"/>
  <c r="B203" i="1"/>
  <c r="B187" i="1"/>
  <c r="B171" i="1"/>
  <c r="B155" i="1"/>
  <c r="B139" i="1"/>
  <c r="B123" i="1"/>
  <c r="B150" i="1"/>
  <c r="B228" i="1"/>
  <c r="B212" i="1"/>
  <c r="B196" i="1"/>
  <c r="B180" i="1"/>
  <c r="B164" i="1"/>
  <c r="B148" i="1"/>
  <c r="B132" i="1"/>
  <c r="B116" i="1"/>
  <c r="B100" i="1"/>
  <c r="B237" i="1"/>
  <c r="B221" i="1"/>
  <c r="B205" i="1"/>
  <c r="B189" i="1"/>
  <c r="B173" i="1"/>
  <c r="B157" i="1"/>
  <c r="B141" i="1"/>
  <c r="B125" i="1"/>
  <c r="B109" i="1"/>
  <c r="B93" i="1"/>
  <c r="B198" i="1"/>
  <c r="A189" i="1"/>
  <c r="A67" i="1"/>
  <c r="A71" i="1"/>
  <c r="A75" i="1"/>
  <c r="A100" i="1"/>
  <c r="A116" i="1"/>
  <c r="A132" i="1"/>
  <c r="A148" i="1"/>
  <c r="A164" i="1"/>
  <c r="A180" i="1"/>
  <c r="A196" i="1"/>
  <c r="A212" i="1"/>
  <c r="A228" i="1"/>
  <c r="D39" i="1"/>
  <c r="A91" i="1"/>
  <c r="A107" i="1"/>
  <c r="A123" i="1"/>
  <c r="A139" i="1"/>
  <c r="A155" i="1"/>
  <c r="A171" i="1"/>
  <c r="A187" i="1"/>
  <c r="A203" i="1"/>
  <c r="A219" i="1"/>
  <c r="A235" i="1"/>
  <c r="A114" i="1"/>
  <c r="A130" i="1"/>
  <c r="A146" i="1"/>
  <c r="A162" i="1"/>
  <c r="A178" i="1"/>
  <c r="A194" i="1"/>
  <c r="A210" i="1"/>
  <c r="A226" i="1"/>
  <c r="A242" i="1"/>
  <c r="A121" i="1"/>
  <c r="A153" i="1"/>
  <c r="A217" i="1"/>
  <c r="A233" i="1"/>
  <c r="A68" i="1"/>
  <c r="A72" i="1"/>
  <c r="A76" i="1"/>
  <c r="A96" i="1"/>
  <c r="A112" i="1"/>
  <c r="A128" i="1"/>
  <c r="A144" i="1"/>
  <c r="A160" i="1"/>
  <c r="A176" i="1"/>
  <c r="A192" i="1"/>
  <c r="A208" i="1"/>
  <c r="A224" i="1"/>
  <c r="A240" i="1"/>
  <c r="A137" i="1"/>
  <c r="A169" i="1"/>
  <c r="A185" i="1"/>
  <c r="A201" i="1"/>
  <c r="A103" i="1"/>
  <c r="A119" i="1"/>
  <c r="A135" i="1"/>
  <c r="A151" i="1"/>
  <c r="A167" i="1"/>
  <c r="A183" i="1"/>
  <c r="A199" i="1"/>
  <c r="A215" i="1"/>
  <c r="A231" i="1"/>
  <c r="A94" i="1"/>
  <c r="A142" i="1"/>
  <c r="A206" i="1"/>
  <c r="A238" i="1"/>
  <c r="A110" i="1"/>
  <c r="A158" i="1"/>
  <c r="A190" i="1"/>
  <c r="A222" i="1"/>
  <c r="A101" i="1"/>
  <c r="A117" i="1"/>
  <c r="A133" i="1"/>
  <c r="A149" i="1"/>
  <c r="A165" i="1"/>
  <c r="A181" i="1"/>
  <c r="A197" i="1"/>
  <c r="A213" i="1"/>
  <c r="A229" i="1"/>
  <c r="A126" i="1"/>
  <c r="A174" i="1"/>
  <c r="A69" i="1"/>
  <c r="A73" i="1"/>
  <c r="A77" i="1"/>
  <c r="A92" i="1"/>
  <c r="A108" i="1"/>
  <c r="A124" i="1"/>
  <c r="A140" i="1"/>
  <c r="A156" i="1"/>
  <c r="A172" i="1"/>
  <c r="A188" i="1"/>
  <c r="A204" i="1"/>
  <c r="A220" i="1"/>
  <c r="A236" i="1"/>
  <c r="A99" i="1"/>
  <c r="A195" i="1"/>
  <c r="A211" i="1"/>
  <c r="A243" i="1"/>
  <c r="A115" i="1"/>
  <c r="A227" i="1"/>
  <c r="A90" i="1"/>
  <c r="A106" i="1"/>
  <c r="A122" i="1"/>
  <c r="A138" i="1"/>
  <c r="A154" i="1"/>
  <c r="A170" i="1"/>
  <c r="A186" i="1"/>
  <c r="A202" i="1"/>
  <c r="A218" i="1"/>
  <c r="A234" i="1"/>
  <c r="A89" i="1"/>
  <c r="A105" i="1"/>
  <c r="A131" i="1"/>
  <c r="A147" i="1"/>
  <c r="A163" i="1"/>
  <c r="A179" i="1"/>
  <c r="A97" i="1"/>
  <c r="A113" i="1"/>
  <c r="A129" i="1"/>
  <c r="A145" i="1"/>
  <c r="A161" i="1"/>
  <c r="A177" i="1"/>
  <c r="A193" i="1"/>
  <c r="A209" i="1"/>
  <c r="A225" i="1"/>
  <c r="A241" i="1"/>
  <c r="A70" i="1"/>
  <c r="A152" i="1"/>
  <c r="A168" i="1"/>
  <c r="A232" i="1"/>
  <c r="A120" i="1"/>
  <c r="A136" i="1"/>
  <c r="A184" i="1"/>
  <c r="A216" i="1"/>
  <c r="B66" i="1"/>
  <c r="A95" i="1"/>
  <c r="A111" i="1"/>
  <c r="A127" i="1"/>
  <c r="A143" i="1"/>
  <c r="A159" i="1"/>
  <c r="A175" i="1"/>
  <c r="A191" i="1"/>
  <c r="A207" i="1"/>
  <c r="A223" i="1"/>
  <c r="A239" i="1"/>
  <c r="A104" i="1"/>
  <c r="A200" i="1"/>
  <c r="A102" i="1"/>
  <c r="A118" i="1"/>
  <c r="A134" i="1"/>
  <c r="A150" i="1"/>
  <c r="A166" i="1"/>
  <c r="A182" i="1"/>
  <c r="A198" i="1"/>
  <c r="A214" i="1"/>
  <c r="A230" i="1"/>
  <c r="A205" i="1"/>
  <c r="A221" i="1"/>
  <c r="B74" i="1" l="1"/>
  <c r="B70" i="1"/>
  <c r="B77" i="1"/>
  <c r="B73" i="1"/>
  <c r="B69" i="1"/>
  <c r="B76" i="1"/>
  <c r="B72" i="1"/>
  <c r="B68" i="1"/>
  <c r="B75" i="1"/>
  <c r="B71" i="1"/>
  <c r="B67" i="1"/>
</calcChain>
</file>

<file path=xl/sharedStrings.xml><?xml version="1.0" encoding="utf-8"?>
<sst xmlns="http://schemas.openxmlformats.org/spreadsheetml/2006/main" count="254" uniqueCount="160">
  <si>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</si>
  <si>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</si>
  <si>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</si>
  <si>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</si>
  <si>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</si>
  <si>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Nom de l'intervenant - Producteur</t>
  </si>
  <si>
    <t>Informations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</si>
  <si>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</si>
  <si>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</si>
  <si>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</si>
  <si>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</si>
  <si>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</si>
  <si>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</si>
  <si>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</si>
  <si>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</si>
  <si>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</t>
  </si>
  <si>
    <t>à partir de la</t>
  </si>
  <si>
    <t>LB_STATION</t>
  </si>
  <si>
    <t>Nom de la station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</si>
  <si>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</si>
  <si>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</si>
  <si>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>campagne 2018</t>
  </si>
  <si>
    <t>VBAProject.Module2.Macro2 (document, Basic)</t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</si>
  <si>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</si>
  <si>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</si>
  <si>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</si>
  <si>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</si>
  <si>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</si>
  <si>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</si>
  <si>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</si>
  <si>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</si>
  <si>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</si>
  <si>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</si>
  <si>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</si>
  <si>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</si>
  <si>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</si>
  <si>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</si>
  <si>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</si>
  <si>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</si>
  <si>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</si>
  <si>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</si>
  <si>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</si>
  <si>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</si>
  <si>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</si>
  <si>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</si>
  <si>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</si>
  <si>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</si>
  <si>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</si>
  <si>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</si>
  <si>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</si>
  <si>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</si>
  <si>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</si>
  <si>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</si>
  <si>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</si>
  <si>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</si>
  <si>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</si>
  <si>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NOM_PRODUCTEUR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</si>
  <si>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</si>
  <si>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</si>
  <si>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</si>
  <si>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</si>
  <si>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</si>
  <si>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</si>
  <si>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</si>
  <si>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t xml:space="preserve">Jour de l'échantillonnage </t>
    </r>
    <r>
      <rPr>
        <b/>
        <sz val="9"/>
        <color rgb="FF666699"/>
        <rFont val="Arial"/>
        <family val="2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</si>
  <si>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</si>
  <si>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</si>
  <si>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</si>
  <si>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</si>
  <si>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</si>
  <si>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</si>
  <si>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</si>
  <si>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</si>
  <si>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</si>
  <si>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</si>
  <si>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</si>
  <si>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</si>
  <si>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rgb="FF000000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</si>
  <si>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</si>
  <si>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</si>
  <si>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</si>
  <si>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</si>
  <si>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</si>
  <si>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</si>
  <si>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</si>
  <si>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</si>
  <si>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</si>
  <si>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</si>
  <si>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</si>
  <si>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</si>
  <si>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</si>
  <si>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</si>
  <si>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</si>
  <si>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</si>
  <si>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</si>
  <si>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</si>
  <si>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</si>
  <si>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</si>
  <si>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</si>
  <si>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</si>
  <si>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</si>
  <si>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</si>
  <si>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rgb="FF666699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</si>
  <si>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</si>
  <si>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</si>
  <si>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rgb="FF666699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</si>
  <si>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</si>
  <si>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</si>
  <si>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</si>
  <si>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</si>
  <si>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</si>
  <si>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</si>
  <si>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</si>
  <si>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</si>
  <si>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</si>
  <si>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</si>
  <si>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</si>
  <si>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</si>
  <si>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</si>
  <si>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</si>
  <si>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</si>
  <si>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</si>
  <si>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</si>
  <si>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</si>
  <si>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</si>
  <si>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</si>
  <si>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</si>
  <si>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</si>
  <si>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</si>
  <si>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</si>
  <si>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</si>
  <si>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</si>
  <si>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</si>
  <si>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</si>
  <si>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</si>
  <si>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</si>
  <si>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</si>
  <si>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</si>
  <si>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</si>
  <si>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</si>
  <si>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</si>
  <si>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</si>
  <si>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</si>
  <si>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</si>
  <si>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</si>
  <si>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</si>
  <si>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</si>
  <si>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</si>
  <si>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</si>
  <si>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</si>
  <si>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</si>
  <si>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</si>
  <si>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</si>
  <si>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</si>
  <si>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</si>
  <si>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</si>
  <si>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– Facultatif)
</t>
    </r>
    <r>
      <rPr>
        <b/>
        <sz val="9"/>
        <color rgb="FFFF0000"/>
        <rFont val="Arial"/>
        <family val="2"/>
      </rPr>
      <t>Attention : si vous utilisez le convertisseur COPELI et que vous souhaitez renseigner le détail des dénombrements de chaque prélèvement élémentaire :</t>
    </r>
    <r>
      <rPr>
        <b/>
        <sz val="9"/>
        <color rgb="FFFF0000"/>
        <rFont val="Arial"/>
        <family val="2"/>
      </rPr>
      <t xml:space="preserve">
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</si>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</sst>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&quot;%"/>
    <numFmt numFmtId="165" formatCode="0.0"/>
    <numFmt numFmtId="166" formatCode="dd/mm/yy"/>
    <numFmt numFmtId="167" formatCode="0.0%"/>
  </numFmts>
  <fonts count="33">
    <font>
      <sz val="11"/>
      <color rgb="FF000000"/>
      <name val="Arial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1"/>
    </font>
    <font>
      <sz val="10"/>
      <color rgb="FF000000"/>
      <name val="Arial1"/>
    </font>
    <font>
      <sz val="9"/>
      <color theme="1"/>
      <name val="Arial"/>
      <family val="2"/>
    </font>
    <font>
      <sz val="9"/>
      <color rgb="FF800000"/>
      <name val="Arial"/>
      <family val="2"/>
    </font>
    <font>
      <sz val="10"/>
      <color rgb="FF000000"/>
      <name val="Arial"/>
      <family val="2"/>
    </font>
    <font>
      <sz val="10"/>
      <color rgb="FF800000"/>
      <name val="Arial"/>
      <family val="2"/>
    </font>
    <font>
      <b/>
      <sz val="12"/>
      <color rgb="FF000000"/>
      <name val="Arial"/>
      <family val="2"/>
    </font>
    <font>
      <sz val="9"/>
      <color rgb="FF666699"/>
      <name val="Arial"/>
      <family val="2"/>
    </font>
    <font>
      <b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sz val="9"/>
      <color rgb="FF000000"/>
      <name val="Arial1"/>
    </font>
    <font>
      <b/>
      <sz val="10"/>
      <color theme="1"/>
      <name val="Arial"/>
      <family val="2"/>
    </font>
    <font>
      <b/>
      <sz val="9"/>
      <color rgb="FF666699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10"/>
      <color theme="1"/>
      <name val="Verdana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</font>
    <font>
      <sz val="9"/>
      <color rgb="FF666699"/>
      <name val="Geneva"/>
    </font>
    <font>
      <sz val="9"/>
      <color rgb="FFFFFFFF"/>
      <name val="Arial"/>
      <family val="2"/>
    </font>
    <font>
      <b/>
      <sz val="10"/>
      <color rgb="FF66669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38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/>
    </xf>
    <xf numFmtId="0" fontId="8" fillId="0" borderId="2" xfId="2" applyFont="1" applyFill="1" applyBorder="1" applyAlignment="1" applyProtection="1">
      <alignment horizontal="center"/>
    </xf>
    <xf numFmtId="0" fontId="1" fillId="0" borderId="0" xfId="1" applyAlignment="1"/>
    <xf numFmtId="0" fontId="9" fillId="0" borderId="1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8" fillId="0" borderId="0" xfId="1" applyFont="1" applyAlignment="1"/>
    <xf numFmtId="0" fontId="11" fillId="4" borderId="0" xfId="1" applyFont="1" applyFill="1" applyBorder="1" applyAlignment="1" applyProtection="1">
      <alignment vertical="center"/>
    </xf>
    <xf numFmtId="0" fontId="10" fillId="4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3" fillId="4" borderId="3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0" fillId="4" borderId="2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horizontal="left" vertical="center"/>
    </xf>
    <xf numFmtId="0" fontId="15" fillId="5" borderId="5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3" fillId="4" borderId="6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vertical="center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4" borderId="0" xfId="1" applyFont="1" applyFill="1" applyBorder="1" applyAlignment="1" applyProtection="1">
      <alignment horizontal="left" vertical="center"/>
    </xf>
    <xf numFmtId="0" fontId="10" fillId="4" borderId="0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horizontal="left" vertical="center"/>
    </xf>
    <xf numFmtId="0" fontId="15" fillId="5" borderId="8" xfId="1" applyFont="1" applyFill="1" applyBorder="1" applyAlignment="1" applyProtection="1">
      <alignment horizontal="center" vertical="center" wrapText="1"/>
    </xf>
    <xf numFmtId="0" fontId="13" fillId="4" borderId="9" xfId="1" applyFont="1" applyFill="1" applyBorder="1" applyAlignment="1" applyProtection="1">
      <alignment horizontal="left" vertical="center"/>
    </xf>
    <xf numFmtId="0" fontId="10" fillId="4" borderId="9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horizontal="left" vertical="center"/>
    </xf>
    <xf numFmtId="0" fontId="15" fillId="5" borderId="11" xfId="1" applyFont="1" applyFill="1" applyBorder="1" applyAlignment="1" applyProtection="1">
      <alignment horizontal="center" vertical="center" wrapText="1"/>
    </xf>
    <xf numFmtId="0" fontId="13" fillId="4" borderId="12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center" vertical="center"/>
    </xf>
    <xf numFmtId="0" fontId="18" fillId="6" borderId="1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20" fillId="4" borderId="1" xfId="1" applyFont="1" applyFill="1" applyBorder="1" applyAlignment="1" applyProtection="1">
      <alignment horizontal="center" vertical="center"/>
    </xf>
    <xf numFmtId="1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wrapText="1"/>
    </xf>
    <xf numFmtId="1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14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vertical="center"/>
    </xf>
    <xf numFmtId="0" fontId="2" fillId="0" borderId="1" xfId="1" applyFont="1" applyBorder="1" applyAlignment="1"/>
    <xf numFmtId="0" fontId="9" fillId="0" borderId="0" xfId="1" applyFont="1" applyFill="1" applyBorder="1" applyAlignment="1" applyProtection="1">
      <alignment horizontal="left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6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0" fillId="4" borderId="2" xfId="1" applyFont="1" applyFill="1" applyBorder="1" applyAlignment="1" applyProtection="1">
      <alignment vertical="center"/>
    </xf>
    <xf numFmtId="0" fontId="9" fillId="0" borderId="1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164" fontId="24" fillId="0" borderId="0" xfId="1" applyNumberFormat="1" applyFont="1" applyFill="1" applyAlignment="1" applyProtection="1">
      <alignment vertical="center"/>
    </xf>
    <xf numFmtId="0" fontId="23" fillId="0" borderId="0" xfId="1" applyFont="1" applyAlignment="1" applyProtection="1"/>
    <xf numFmtId="0" fontId="16" fillId="4" borderId="0" xfId="1" applyFont="1" applyFill="1" applyBorder="1" applyAlignment="1" applyProtection="1">
      <alignment vertical="center"/>
    </xf>
    <xf numFmtId="0" fontId="13" fillId="4" borderId="13" xfId="1" applyFont="1" applyFill="1" applyBorder="1" applyAlignment="1" applyProtection="1">
      <alignment horizontal="left" vertical="center"/>
    </xf>
    <xf numFmtId="0" fontId="10" fillId="4" borderId="14" xfId="1" applyFont="1" applyFill="1" applyBorder="1" applyAlignment="1" applyProtection="1">
      <alignment horizontal="left" vertical="center"/>
    </xf>
    <xf numFmtId="0" fontId="16" fillId="4" borderId="9" xfId="1" applyFont="1" applyFill="1" applyBorder="1" applyAlignment="1" applyProtection="1">
      <alignment vertical="center"/>
    </xf>
    <xf numFmtId="0" fontId="10" fillId="4" borderId="9" xfId="1" applyFont="1" applyFill="1" applyBorder="1" applyAlignment="1" applyProtection="1">
      <alignment vertical="center"/>
    </xf>
    <xf numFmtId="0" fontId="24" fillId="0" borderId="0" xfId="1" applyFont="1" applyFill="1" applyAlignment="1" applyProtection="1">
      <alignment vertical="center"/>
    </xf>
    <xf numFmtId="0" fontId="23" fillId="0" borderId="14" xfId="1" applyFont="1" applyFill="1" applyBorder="1" applyAlignment="1" applyProtection="1">
      <alignment vertical="center"/>
    </xf>
    <xf numFmtId="0" fontId="23" fillId="0" borderId="15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7" fillId="2" borderId="1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vertical="center"/>
    </xf>
    <xf numFmtId="0" fontId="20" fillId="4" borderId="16" xfId="1" applyFont="1" applyFill="1" applyBorder="1" applyAlignment="1" applyProtection="1">
      <alignment horizontal="center" vertical="center"/>
    </xf>
    <xf numFmtId="0" fontId="20" fillId="4" borderId="17" xfId="1" applyFont="1" applyFill="1" applyBorder="1" applyAlignment="1" applyProtection="1">
      <alignment horizontal="center" vertical="center"/>
    </xf>
    <xf numFmtId="0" fontId="20" fillId="4" borderId="18" xfId="1" applyFont="1" applyFill="1" applyBorder="1" applyAlignment="1" applyProtection="1">
      <alignment horizontal="center" vertical="center" wrapText="1"/>
    </xf>
    <xf numFmtId="0" fontId="20" fillId="4" borderId="19" xfId="1" applyFont="1" applyFill="1" applyBorder="1" applyAlignment="1" applyProtection="1">
      <alignment horizontal="center" vertical="center" wrapText="1"/>
    </xf>
    <xf numFmtId="14" fontId="18" fillId="6" borderId="1" xfId="1" applyNumberFormat="1" applyFont="1" applyFill="1" applyBorder="1" applyAlignment="1" applyProtection="1">
      <alignment horizontal="center" vertical="center"/>
    </xf>
    <xf numFmtId="0" fontId="18" fillId="4" borderId="16" xfId="1" applyFont="1" applyFill="1" applyBorder="1" applyAlignment="1" applyProtection="1">
      <alignment horizontal="left" vertical="center" wrapText="1"/>
    </xf>
    <xf numFmtId="0" fontId="5" fillId="0" borderId="16" xfId="1" applyFont="1" applyFill="1" applyBorder="1" applyAlignment="1" applyProtection="1">
      <alignment horizontal="center" vertical="center" wrapText="1"/>
    </xf>
    <xf numFmtId="165" fontId="21" fillId="2" borderId="20" xfId="1" applyNumberFormat="1" applyFont="1" applyFill="1" applyBorder="1" applyAlignment="1" applyProtection="1">
      <alignment vertical="center"/>
      <protection locked="0"/>
    </xf>
    <xf numFmtId="0" fontId="1" fillId="0" borderId="0" xfId="1" applyAlignment="1">
      <alignment horizontal="right"/>
    </xf>
    <xf numFmtId="0" fontId="26" fillId="0" borderId="0" xfId="1" applyFont="1" applyFill="1" applyAlignment="1" applyProtection="1">
      <alignment vertical="center"/>
    </xf>
    <xf numFmtId="166" fontId="26" fillId="0" borderId="0" xfId="1" applyNumberFormat="1" applyFont="1" applyFill="1" applyAlignment="1" applyProtection="1">
      <alignment vertical="center"/>
    </xf>
    <xf numFmtId="0" fontId="21" fillId="2" borderId="16" xfId="1" applyFont="1" applyFill="1" applyBorder="1" applyAlignment="1" applyProtection="1">
      <alignment horizontal="left" vertical="center" wrapText="1"/>
      <protection locked="0"/>
    </xf>
    <xf numFmtId="0" fontId="18" fillId="4" borderId="21" xfId="1" applyFont="1" applyFill="1" applyBorder="1" applyAlignment="1" applyProtection="1">
      <alignment horizontal="left" vertical="center" wrapText="1"/>
    </xf>
    <xf numFmtId="0" fontId="5" fillId="0" borderId="21" xfId="1" applyFont="1" applyFill="1" applyBorder="1" applyAlignment="1" applyProtection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/>
    </xf>
    <xf numFmtId="167" fontId="27" fillId="0" borderId="1" xfId="1" applyNumberFormat="1" applyFont="1" applyFill="1" applyBorder="1" applyAlignment="1" applyProtection="1">
      <alignment vertical="center"/>
    </xf>
    <xf numFmtId="0" fontId="28" fillId="0" borderId="0" xfId="1" applyFont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1" fillId="0" borderId="0" xfId="1" applyFont="1" applyFill="1" applyBorder="1" applyAlignment="1" applyProtection="1">
      <alignment vertical="center"/>
    </xf>
    <xf numFmtId="0" fontId="1" fillId="0" borderId="0" xfId="1" applyAlignment="1" applyProtection="1"/>
    <xf numFmtId="0" fontId="32" fillId="4" borderId="1" xfId="1" applyFont="1" applyFill="1" applyBorder="1" applyAlignment="1" applyProtection="1">
      <alignment horizontal="center" vertical="center"/>
    </xf>
    <xf numFmtId="0" fontId="10" fillId="4" borderId="5" xfId="1" applyFont="1" applyFill="1" applyBorder="1" applyAlignment="1" applyProtection="1">
      <alignment horizontal="center" vertical="center" wrapText="1"/>
    </xf>
    <xf numFmtId="0" fontId="10" fillId="4" borderId="8" xfId="1" applyFont="1" applyFill="1" applyBorder="1" applyAlignment="1" applyProtection="1">
      <alignment horizontal="center" vertical="center" wrapText="1"/>
    </xf>
    <xf numFmtId="0" fontId="29" fillId="0" borderId="0" xfId="1" applyFont="1" applyFill="1" applyBorder="1" applyAlignment="1" applyProtection="1">
      <alignment vertical="center"/>
    </xf>
    <xf numFmtId="0" fontId="10" fillId="4" borderId="11" xfId="1" applyFont="1" applyFill="1" applyBorder="1" applyAlignment="1" applyProtection="1">
      <alignment horizontal="center" vertical="center" wrapText="1"/>
    </xf>
    <xf numFmtId="0" fontId="30" fillId="4" borderId="9" xfId="1" applyFont="1" applyFill="1" applyBorder="1" applyAlignment="1" applyProtection="1">
      <alignment vertical="center"/>
    </xf>
    <xf numFmtId="0" fontId="5" fillId="0" borderId="22" xfId="1" applyFont="1" applyFill="1" applyBorder="1" applyAlignment="1" applyProtection="1">
      <alignment vertical="center"/>
    </xf>
    <xf numFmtId="14" fontId="18" fillId="6" borderId="13" xfId="1" applyNumberFormat="1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 applyProtection="1">
      <alignment horizontal="center" vertical="center"/>
    </xf>
    <xf numFmtId="0" fontId="21" fillId="2" borderId="1" xfId="1" applyFont="1" applyFill="1" applyBorder="1" applyAlignment="1" applyProtection="1">
      <alignment vertical="center"/>
      <protection locked="0"/>
    </xf>
    <xf numFmtId="0" fontId="21" fillId="2" borderId="1" xfId="1" applyFont="1" applyFill="1" applyBorder="1" applyAlignment="1" applyProtection="1">
      <alignment horizontal="center" vertical="center"/>
      <protection locked="0"/>
    </xf>
    <xf numFmtId="49" fontId="21" fillId="2" borderId="20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Alignment="1" applyProtection="1"/>
    <xf numFmtId="166" fontId="26" fillId="0" borderId="0" xfId="1" applyNumberFormat="1" applyFont="1" applyAlignment="1" applyProtection="1"/>
    <xf numFmtId="49" fontId="21" fillId="2" borderId="16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Alignment="1" applyProtection="1"/>
    <xf numFmtId="166" fontId="26" fillId="0" borderId="0" xfId="1" applyNumberFormat="1" applyFont="1" applyFill="1" applyAlignment="1" applyProtection="1"/>
    <xf numFmtId="0" fontId="21" fillId="0" borderId="0" xfId="1" applyFont="1" applyFill="1" applyBorder="1" applyAlignment="1" applyProtection="1">
      <alignment vertical="center"/>
    </xf>
    <xf numFmtId="165" fontId="21" fillId="0" borderId="0" xfId="1" applyNumberFormat="1" applyFont="1" applyFill="1" applyBorder="1" applyAlignment="1" applyProtection="1">
      <alignment vertical="center"/>
    </xf>
    <xf numFmtId="0" fontId="23" fillId="0" borderId="0" xfId="1" applyFont="1" applyFill="1" applyAlignment="1" applyProtection="1"/>
    <xf numFmtId="0" fontId="30" fillId="4" borderId="2" xfId="1" applyFont="1" applyFill="1" applyBorder="1" applyAlignment="1" applyProtection="1">
      <alignment vertical="center"/>
    </xf>
    <xf numFmtId="0" fontId="30" fillId="4" borderId="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center" vertical="center" wrapText="1"/>
    </xf>
    <xf numFmtId="0" fontId="20" fillId="4" borderId="20" xfId="1" applyFont="1" applyFill="1" applyBorder="1" applyAlignment="1" applyProtection="1">
      <alignment horizontal="center" vertical="center"/>
    </xf>
    <xf numFmtId="0" fontId="20" fillId="4" borderId="23" xfId="1" applyFont="1" applyFill="1" applyBorder="1" applyAlignment="1" applyProtection="1">
      <alignment horizontal="center" vertical="center"/>
    </xf>
    <xf numFmtId="0" fontId="20" fillId="4" borderId="24" xfId="1" applyFont="1" applyFill="1" applyBorder="1" applyAlignment="1" applyProtection="1">
      <alignment horizontal="center" vertical="center"/>
    </xf>
    <xf numFmtId="0" fontId="18" fillId="6" borderId="16" xfId="1" applyFont="1" applyFill="1" applyBorder="1" applyAlignment="1" applyProtection="1">
      <alignment vertical="center"/>
    </xf>
    <xf numFmtId="14" fontId="18" fillId="6" borderId="16" xfId="1" applyNumberFormat="1" applyFont="1" applyFill="1" applyBorder="1" applyAlignment="1" applyProtection="1">
      <alignment horizontal="center" vertical="center"/>
    </xf>
    <xf numFmtId="1" fontId="21" fillId="2" borderId="16" xfId="1" applyNumberFormat="1" applyFont="1" applyFill="1" applyBorder="1" applyAlignment="1" applyProtection="1">
      <alignment horizontal="center" vertical="center"/>
      <protection locked="0"/>
    </xf>
    <xf numFmtId="1" fontId="21" fillId="2" borderId="16" xfId="1" applyNumberFormat="1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4" xfId="1" xr:uid="{7E903C95-6C29-4A01-8DD1-E0CFE3599694}"/>
    <cellStyle name="Normal_résultats" xfId="2" xr:uid="{20596031-40A5-40D5-BE2B-7B477DD650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V1_RES__ASINAO-06217910_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.martin/Downloads/MIV-Res-V5%20(4)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FT(RE)"/>
      <sheetName val="Saisie Deter.A"/>
      <sheetName val="Saisie Deter.B"/>
      <sheetName val="Saisie Deter.C"/>
      <sheetName val="Ref. taxo"/>
      <sheetName val="Taxo CIL"/>
      <sheetName val="Dyna"/>
      <sheetName val="Tri Liste"/>
      <sheetName val="Creation Liste"/>
      <sheetName val="SaisieRapportEssai"/>
      <sheetName val="InvertebresIRSTEA"/>
      <sheetName val="MF liste RE"/>
      <sheetName val="RapportEssai"/>
      <sheetName val="NommageFichier"/>
      <sheetName val="MIV1_RES__ASINAO-06217910_2023"/>
    </sheetNames>
    <sheetDataSet>
      <sheetData sheetId="0" refreshError="1"/>
      <sheetData sheetId="1" refreshError="1"/>
      <sheetData sheetId="2">
        <row r="4">
          <cell r="C4" t="str">
            <v>06217910</v>
          </cell>
        </row>
        <row r="6">
          <cell r="C6" t="str">
            <v>ASINAO-St Antoine</v>
          </cell>
        </row>
        <row r="7">
          <cell r="C7" t="str">
            <v>pont de criviscia</v>
          </cell>
        </row>
        <row r="8">
          <cell r="C8" t="str">
            <v>Zonza</v>
          </cell>
        </row>
        <row r="9">
          <cell r="C9" t="str">
            <v>2A362</v>
          </cell>
        </row>
        <row r="11">
          <cell r="C11" t="str">
            <v>RRP</v>
          </cell>
        </row>
        <row r="12">
          <cell r="C12" t="str">
            <v>OFB</v>
          </cell>
        </row>
        <row r="16">
          <cell r="C16" t="str">
            <v>OFB PACA-Corse</v>
          </cell>
        </row>
        <row r="40">
          <cell r="C40" t="str">
            <v>1214046</v>
          </cell>
        </row>
        <row r="41">
          <cell r="C41" t="str">
            <v>6094279</v>
          </cell>
        </row>
        <row r="45">
          <cell r="C45" t="str">
            <v>93</v>
          </cell>
        </row>
      </sheetData>
      <sheetData sheetId="3">
        <row r="8">
          <cell r="G8">
            <v>45125</v>
          </cell>
          <cell r="I8" t="str">
            <v>1214046</v>
          </cell>
          <cell r="J8" t="str">
            <v>6094279</v>
          </cell>
        </row>
        <row r="10">
          <cell r="A10" t="str">
            <v>21</v>
          </cell>
          <cell r="C10">
            <v>12.857142857142858</v>
          </cell>
          <cell r="I10" t="str">
            <v>1214033</v>
          </cell>
          <cell r="J10" t="str">
            <v>6094193</v>
          </cell>
        </row>
        <row r="14">
          <cell r="C14">
            <v>1</v>
          </cell>
          <cell r="E14" t="str">
            <v>M</v>
          </cell>
          <cell r="BC14" t="str">
            <v>S1</v>
          </cell>
        </row>
        <row r="15">
          <cell r="C15">
            <v>0</v>
          </cell>
          <cell r="E15" t="str">
            <v>P</v>
          </cell>
          <cell r="BC15" t="str">
            <v>S3</v>
          </cell>
        </row>
        <row r="16">
          <cell r="C16">
            <v>1</v>
          </cell>
          <cell r="E16" t="str">
            <v>M</v>
          </cell>
          <cell r="BC16" t="str">
            <v>S28</v>
          </cell>
        </row>
        <row r="17">
          <cell r="C17">
            <v>1</v>
          </cell>
          <cell r="E17" t="str">
            <v>M</v>
          </cell>
          <cell r="BC17" t="str">
            <v>S9</v>
          </cell>
        </row>
        <row r="18">
          <cell r="C18">
            <v>20</v>
          </cell>
          <cell r="E18" t="str">
            <v>D</v>
          </cell>
          <cell r="BC18" t="str">
            <v>S24</v>
          </cell>
        </row>
        <row r="19">
          <cell r="C19">
            <v>15</v>
          </cell>
          <cell r="E19" t="str">
            <v>D</v>
          </cell>
          <cell r="BC19" t="str">
            <v>S30</v>
          </cell>
        </row>
        <row r="20">
          <cell r="C20">
            <v>3</v>
          </cell>
          <cell r="E20" t="str">
            <v>M</v>
          </cell>
          <cell r="BC20" t="str">
            <v>S29</v>
          </cell>
        </row>
        <row r="21">
          <cell r="C21">
            <v>1</v>
          </cell>
          <cell r="E21" t="str">
            <v>M</v>
          </cell>
          <cell r="BC21" t="str">
            <v>S29</v>
          </cell>
        </row>
        <row r="22">
          <cell r="E22" t="str">
            <v/>
          </cell>
          <cell r="BC22" t="str">
            <v>S29</v>
          </cell>
        </row>
        <row r="23">
          <cell r="C23">
            <v>1</v>
          </cell>
          <cell r="E23" t="str">
            <v>M</v>
          </cell>
          <cell r="BC23" t="str">
            <v>S29</v>
          </cell>
        </row>
        <row r="24">
          <cell r="C24">
            <v>2</v>
          </cell>
          <cell r="E24" t="str">
            <v>M</v>
          </cell>
          <cell r="BC24" t="str">
            <v>S29</v>
          </cell>
        </row>
        <row r="25">
          <cell r="C25">
            <v>55</v>
          </cell>
          <cell r="E25" t="str">
            <v>D</v>
          </cell>
          <cell r="BC25" t="str">
            <v>S24</v>
          </cell>
        </row>
        <row r="28">
          <cell r="BC28" t="str">
            <v>N1</v>
          </cell>
        </row>
        <row r="29">
          <cell r="BC29" t="str">
            <v>N1</v>
          </cell>
        </row>
        <row r="30">
          <cell r="BC30" t="str">
            <v>N1</v>
          </cell>
        </row>
        <row r="31">
          <cell r="BC31" t="str">
            <v>N1</v>
          </cell>
        </row>
        <row r="32">
          <cell r="BC32" t="str">
            <v>N3</v>
          </cell>
        </row>
        <row r="33">
          <cell r="BC33" t="str">
            <v>N5</v>
          </cell>
        </row>
        <row r="34">
          <cell r="BC34" t="str">
            <v>N5</v>
          </cell>
        </row>
        <row r="35">
          <cell r="BC35" t="str">
            <v>N3</v>
          </cell>
        </row>
        <row r="36">
          <cell r="BC36" t="str">
            <v>N1</v>
          </cell>
        </row>
        <row r="37">
          <cell r="BC37" t="str">
            <v>N6</v>
          </cell>
        </row>
        <row r="38">
          <cell r="BC38" t="str">
            <v>N5</v>
          </cell>
        </row>
        <row r="39">
          <cell r="BC39" t="str">
            <v>N5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Nom latin de l'appellation du taxon</v>
          </cell>
          <cell r="B1" t="str">
            <v>Code de l'appellation du taxon</v>
          </cell>
        </row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Anostraces*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Branchiura*</v>
          </cell>
          <cell r="B1630">
            <v>29151</v>
          </cell>
        </row>
        <row r="1631">
          <cell r="A1631" t="str">
            <v>Branchiura*</v>
          </cell>
          <cell r="B1631">
            <v>951</v>
          </cell>
        </row>
        <row r="1632">
          <cell r="A1632" t="str">
            <v>Branchiura sowerbyi*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Bryozoa*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Cladocera*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Conchostraca*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Copepoda*</v>
          </cell>
          <cell r="B2595">
            <v>3206</v>
          </cell>
        </row>
        <row r="2596">
          <cell r="A2596" t="str">
            <v>Copepoda nauplii*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Flosculariidae*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Hydracarina*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Hydrozoa*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Nemathelmintha*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Notostraca*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Ostracoda*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Pediciidae</v>
          </cell>
          <cell r="B8570">
            <v>50011</v>
          </cell>
        </row>
        <row r="8571">
          <cell r="A8571" t="str">
            <v>Pediciini</v>
          </cell>
          <cell r="B8571">
            <v>20537</v>
          </cell>
        </row>
        <row r="8572">
          <cell r="A8572" t="str">
            <v>Pedinae</v>
          </cell>
          <cell r="B8572">
            <v>37104</v>
          </cell>
        </row>
        <row r="8573">
          <cell r="A8573" t="str">
            <v>Pedoculina</v>
          </cell>
          <cell r="B8573">
            <v>35058</v>
          </cell>
        </row>
        <row r="8574">
          <cell r="A8574" t="str">
            <v>Pedoculina baciscui</v>
          </cell>
          <cell r="B8574">
            <v>35723</v>
          </cell>
        </row>
        <row r="8575">
          <cell r="A8575" t="str">
            <v>Pedum</v>
          </cell>
          <cell r="B8575">
            <v>43525</v>
          </cell>
        </row>
        <row r="8576">
          <cell r="A8576" t="str">
            <v>Pegophyseminae</v>
          </cell>
          <cell r="B8576">
            <v>39468</v>
          </cell>
        </row>
        <row r="8577">
          <cell r="A8577" t="str">
            <v>Pelagia</v>
          </cell>
          <cell r="B8577">
            <v>4167</v>
          </cell>
        </row>
        <row r="8578">
          <cell r="A8578" t="str">
            <v>Pelagia noctiluca</v>
          </cell>
          <cell r="B8578">
            <v>4168</v>
          </cell>
        </row>
        <row r="8579">
          <cell r="A8579" t="str">
            <v>Pelagiidae</v>
          </cell>
          <cell r="B8579">
            <v>4534</v>
          </cell>
        </row>
        <row r="8580">
          <cell r="A8580" t="str">
            <v>Pelocoris</v>
          </cell>
          <cell r="B8580">
            <v>20444</v>
          </cell>
        </row>
        <row r="8581">
          <cell r="A8581" t="str">
            <v>Pelocoris impicticollis</v>
          </cell>
          <cell r="B8581">
            <v>22537</v>
          </cell>
        </row>
        <row r="8582">
          <cell r="A8582" t="str">
            <v>Pelogenia</v>
          </cell>
          <cell r="B8582">
            <v>26142</v>
          </cell>
        </row>
        <row r="8583">
          <cell r="A8583" t="str">
            <v>Pelogenia antipoda</v>
          </cell>
          <cell r="B8583">
            <v>39701</v>
          </cell>
        </row>
        <row r="8584">
          <cell r="A8584" t="str">
            <v>Pelogenia arenosa</v>
          </cell>
          <cell r="B8584">
            <v>29337</v>
          </cell>
        </row>
        <row r="8585">
          <cell r="A8585" t="str">
            <v>Pelogeniinae</v>
          </cell>
          <cell r="B8585">
            <v>39493</v>
          </cell>
        </row>
        <row r="8586">
          <cell r="A8586" t="str">
            <v>Peloscolex</v>
          </cell>
          <cell r="B8586">
            <v>950</v>
          </cell>
        </row>
        <row r="8587">
          <cell r="A8587" t="str">
            <v>Peltidiidae</v>
          </cell>
          <cell r="B8587">
            <v>3814</v>
          </cell>
        </row>
        <row r="8588">
          <cell r="A8588" t="str">
            <v>Peltidiinae</v>
          </cell>
          <cell r="B8588">
            <v>39629</v>
          </cell>
        </row>
        <row r="8589">
          <cell r="A8589" t="str">
            <v>Peltocoxa</v>
          </cell>
          <cell r="B8589">
            <v>25510</v>
          </cell>
        </row>
        <row r="8590">
          <cell r="A8590" t="str">
            <v>Peltocoxa damnoniensis</v>
          </cell>
          <cell r="B8590">
            <v>26141</v>
          </cell>
        </row>
        <row r="8591">
          <cell r="A8591" t="str">
            <v>Peltocoxa marioni</v>
          </cell>
          <cell r="B8591">
            <v>26140</v>
          </cell>
        </row>
        <row r="8592">
          <cell r="A8592" t="str">
            <v>Peltocoxa mediterranea</v>
          </cell>
          <cell r="B8592">
            <v>35071</v>
          </cell>
        </row>
        <row r="8593">
          <cell r="A8593" t="str">
            <v>Peltodoris</v>
          </cell>
          <cell r="B8593">
            <v>45405</v>
          </cell>
        </row>
        <row r="8594">
          <cell r="A8594" t="str">
            <v>Peltodoris atromaculata</v>
          </cell>
          <cell r="B8594">
            <v>45498</v>
          </cell>
        </row>
        <row r="8595">
          <cell r="A8595" t="str">
            <v>Peltodytes</v>
          </cell>
          <cell r="B8595">
            <v>519</v>
          </cell>
        </row>
        <row r="8596">
          <cell r="A8596" t="str">
            <v>Peltodytes caesus</v>
          </cell>
          <cell r="B8596">
            <v>2419</v>
          </cell>
        </row>
        <row r="8597">
          <cell r="A8597" t="str">
            <v>Peltodytes rotondatus rotondat</v>
          </cell>
          <cell r="B8597">
            <v>2420</v>
          </cell>
        </row>
        <row r="8598">
          <cell r="A8598" t="str">
            <v>Peltodytes rotundatus</v>
          </cell>
          <cell r="B8598">
            <v>20538</v>
          </cell>
        </row>
        <row r="8599">
          <cell r="A8599" t="str">
            <v>Penaeidae</v>
          </cell>
          <cell r="B8599">
            <v>43526</v>
          </cell>
        </row>
        <row r="8600">
          <cell r="A8600" t="str">
            <v>Penaeoidea</v>
          </cell>
          <cell r="B8600">
            <v>42939</v>
          </cell>
        </row>
        <row r="8601">
          <cell r="A8601" t="str">
            <v>Penaeus</v>
          </cell>
          <cell r="B8601">
            <v>43952</v>
          </cell>
        </row>
        <row r="8602">
          <cell r="A8602" t="str">
            <v>Penaeus japonicus</v>
          </cell>
          <cell r="B8602">
            <v>44025</v>
          </cell>
        </row>
        <row r="8603">
          <cell r="A8603" t="str">
            <v>Penaeus kerathurus</v>
          </cell>
          <cell r="B8603">
            <v>44026</v>
          </cell>
        </row>
        <row r="8604">
          <cell r="A8604" t="str">
            <v>Penilia</v>
          </cell>
          <cell r="B8604">
            <v>3645</v>
          </cell>
        </row>
        <row r="8605">
          <cell r="A8605" t="str">
            <v>Penilia avirostris</v>
          </cell>
          <cell r="B8605">
            <v>3646</v>
          </cell>
        </row>
        <row r="8606">
          <cell r="A8606" t="str">
            <v>Pennatula</v>
          </cell>
          <cell r="B8606">
            <v>29498</v>
          </cell>
        </row>
        <row r="8607">
          <cell r="A8607" t="str">
            <v>Pennatula inflata</v>
          </cell>
          <cell r="B8607">
            <v>29678</v>
          </cell>
        </row>
        <row r="8608">
          <cell r="A8608" t="str">
            <v>Pennatula rubra</v>
          </cell>
          <cell r="B8608">
            <v>45406</v>
          </cell>
        </row>
        <row r="8609">
          <cell r="A8609" t="str">
            <v>Pennatulacea</v>
          </cell>
          <cell r="B8609">
            <v>23873</v>
          </cell>
        </row>
        <row r="8610">
          <cell r="A8610" t="str">
            <v>Pennatulidae</v>
          </cell>
          <cell r="B8610">
            <v>29299</v>
          </cell>
        </row>
        <row r="8611">
          <cell r="A8611" t="str">
            <v>Pentaneura</v>
          </cell>
          <cell r="B8611">
            <v>19262</v>
          </cell>
        </row>
        <row r="8612">
          <cell r="A8612" t="str">
            <v>Pentapora</v>
          </cell>
          <cell r="B8612">
            <v>30454</v>
          </cell>
        </row>
        <row r="8613">
          <cell r="A8613" t="str">
            <v>Pentapora fascialis</v>
          </cell>
          <cell r="B8613">
            <v>30653</v>
          </cell>
        </row>
        <row r="8614">
          <cell r="A8614" t="str">
            <v>Pentidotea</v>
          </cell>
          <cell r="B8614">
            <v>41603</v>
          </cell>
        </row>
        <row r="8615">
          <cell r="A8615" t="str">
            <v>Pentidotea aculeata</v>
          </cell>
          <cell r="B8615">
            <v>41701</v>
          </cell>
        </row>
        <row r="8616">
          <cell r="A8616" t="str">
            <v>Peracarida</v>
          </cell>
          <cell r="B8616">
            <v>23150</v>
          </cell>
        </row>
        <row r="8617">
          <cell r="A8617" t="str">
            <v>Percnidae</v>
          </cell>
          <cell r="B8617">
            <v>42942</v>
          </cell>
        </row>
        <row r="8618">
          <cell r="A8618" t="str">
            <v>Percnon</v>
          </cell>
          <cell r="B8618">
            <v>43527</v>
          </cell>
        </row>
        <row r="8619">
          <cell r="A8619" t="str">
            <v>Percnon abbreviatum</v>
          </cell>
          <cell r="B8619">
            <v>43619</v>
          </cell>
        </row>
        <row r="8620">
          <cell r="A8620" t="str">
            <v>Percnon planissimum</v>
          </cell>
          <cell r="B8620">
            <v>43953</v>
          </cell>
        </row>
        <row r="8621">
          <cell r="A8621" t="str">
            <v>Pereionotus</v>
          </cell>
          <cell r="B8621">
            <v>30608</v>
          </cell>
        </row>
        <row r="8622">
          <cell r="A8622" t="str">
            <v>Pereionotus testudo</v>
          </cell>
          <cell r="B8622">
            <v>30758</v>
          </cell>
        </row>
        <row r="8623">
          <cell r="A8623" t="str">
            <v>Peresiella</v>
          </cell>
          <cell r="B8623">
            <v>45407</v>
          </cell>
        </row>
        <row r="8624">
          <cell r="A8624" t="str">
            <v>Peresiella clymenoides</v>
          </cell>
          <cell r="B8624">
            <v>45499</v>
          </cell>
        </row>
        <row r="8625">
          <cell r="A8625" t="str">
            <v>Perforatus</v>
          </cell>
          <cell r="B8625">
            <v>34160</v>
          </cell>
        </row>
        <row r="8626">
          <cell r="A8626" t="str">
            <v>Perforatus perforatus</v>
          </cell>
          <cell r="B8626">
            <v>35421</v>
          </cell>
        </row>
        <row r="8627">
          <cell r="A8627" t="str">
            <v>Pericarides</v>
          </cell>
          <cell r="B8627">
            <v>3152</v>
          </cell>
        </row>
        <row r="8628">
          <cell r="A8628" t="str">
            <v>Periclimenes</v>
          </cell>
          <cell r="B8628">
            <v>43171</v>
          </cell>
        </row>
        <row r="8629">
          <cell r="A8629" t="str">
            <v>Periclimenes portoricensis</v>
          </cell>
          <cell r="B8629">
            <v>25810</v>
          </cell>
        </row>
        <row r="8630">
          <cell r="A8630" t="str">
            <v>Periclimenes sagittifer</v>
          </cell>
          <cell r="B8630">
            <v>45500</v>
          </cell>
        </row>
        <row r="8631">
          <cell r="A8631" t="str">
            <v>Pericoma</v>
          </cell>
          <cell r="B8631">
            <v>785</v>
          </cell>
        </row>
        <row r="8632">
          <cell r="A8632" t="str">
            <v>Periglypta</v>
          </cell>
          <cell r="B8632">
            <v>44333</v>
          </cell>
        </row>
        <row r="8633">
          <cell r="A8633" t="str">
            <v>Perilestes</v>
          </cell>
          <cell r="B8633">
            <v>22538</v>
          </cell>
        </row>
        <row r="8634">
          <cell r="A8634" t="str">
            <v>Perilestes attenuatus</v>
          </cell>
          <cell r="B8634">
            <v>22539</v>
          </cell>
        </row>
        <row r="8635">
          <cell r="A8635" t="str">
            <v>Perilestidae</v>
          </cell>
          <cell r="B8635">
            <v>22540</v>
          </cell>
        </row>
        <row r="8636">
          <cell r="A8636" t="str">
            <v>Perinereis</v>
          </cell>
          <cell r="B8636">
            <v>23377</v>
          </cell>
        </row>
        <row r="8637">
          <cell r="A8637" t="str">
            <v>Perinereis cultrifera</v>
          </cell>
          <cell r="B8637">
            <v>23874</v>
          </cell>
        </row>
        <row r="8638">
          <cell r="A8638" t="str">
            <v>Perinereis marionii</v>
          </cell>
          <cell r="B8638">
            <v>26138</v>
          </cell>
        </row>
        <row r="8639">
          <cell r="A8639" t="str">
            <v>Peringia</v>
          </cell>
          <cell r="B8639">
            <v>34067</v>
          </cell>
        </row>
        <row r="8640">
          <cell r="A8640" t="str">
            <v>Peringia ulvae</v>
          </cell>
          <cell r="B8640">
            <v>31038</v>
          </cell>
        </row>
        <row r="8641">
          <cell r="A8641" t="str">
            <v>Perioculodes</v>
          </cell>
          <cell r="B8641">
            <v>4296</v>
          </cell>
        </row>
        <row r="8642">
          <cell r="A8642" t="str">
            <v>Perioculodes aequimanus</v>
          </cell>
          <cell r="B8642">
            <v>35089</v>
          </cell>
        </row>
        <row r="8643">
          <cell r="A8643" t="str">
            <v>Perioculodes longimanus</v>
          </cell>
          <cell r="B8643">
            <v>4297</v>
          </cell>
        </row>
        <row r="8644">
          <cell r="A8644" t="str">
            <v>Perioculodes longimanus angustipes</v>
          </cell>
          <cell r="B8644">
            <v>45408</v>
          </cell>
        </row>
        <row r="8645">
          <cell r="A8645" t="str">
            <v>Perioculodes longimanus longimanus</v>
          </cell>
          <cell r="B8645">
            <v>35094</v>
          </cell>
        </row>
        <row r="8646">
          <cell r="A8646" t="str">
            <v>Periplomatidae</v>
          </cell>
          <cell r="B8646">
            <v>24807</v>
          </cell>
        </row>
        <row r="8647">
          <cell r="A8647" t="str">
            <v>Peripsychoda</v>
          </cell>
          <cell r="B8647">
            <v>2768</v>
          </cell>
        </row>
        <row r="8648">
          <cell r="A8648" t="str">
            <v>Perissolestes</v>
          </cell>
          <cell r="B8648">
            <v>22541</v>
          </cell>
        </row>
        <row r="8649">
          <cell r="A8649" t="str">
            <v>Perissolestes guianensis</v>
          </cell>
          <cell r="B8649">
            <v>22542</v>
          </cell>
        </row>
        <row r="8650">
          <cell r="A8650" t="str">
            <v>Perithemis</v>
          </cell>
          <cell r="B8650">
            <v>22543</v>
          </cell>
        </row>
        <row r="8651">
          <cell r="A8651" t="str">
            <v>Perithemis cornelia</v>
          </cell>
          <cell r="B8651">
            <v>22544</v>
          </cell>
        </row>
        <row r="8652">
          <cell r="A8652" t="str">
            <v>Perithemis electra</v>
          </cell>
          <cell r="B8652">
            <v>22545</v>
          </cell>
        </row>
        <row r="8653">
          <cell r="A8653" t="str">
            <v>Perithemis lais</v>
          </cell>
          <cell r="B8653">
            <v>22546</v>
          </cell>
        </row>
        <row r="8654">
          <cell r="A8654" t="str">
            <v>Perithemis mooma</v>
          </cell>
          <cell r="B8654">
            <v>22547</v>
          </cell>
        </row>
        <row r="8655">
          <cell r="A8655" t="str">
            <v>Perithemis thais</v>
          </cell>
          <cell r="B8655">
            <v>22548</v>
          </cell>
        </row>
        <row r="8656">
          <cell r="A8656" t="str">
            <v>Perkinsiana</v>
          </cell>
          <cell r="B8656">
            <v>31360</v>
          </cell>
        </row>
        <row r="8657">
          <cell r="A8657" t="str">
            <v>Perkinsiana rubra</v>
          </cell>
          <cell r="B8657">
            <v>31473</v>
          </cell>
        </row>
        <row r="8658">
          <cell r="A8658" t="str">
            <v>Perla</v>
          </cell>
          <cell r="B8658">
            <v>164</v>
          </cell>
        </row>
        <row r="8659">
          <cell r="A8659" t="str">
            <v>Perla abdominalis</v>
          </cell>
          <cell r="B8659">
            <v>34138</v>
          </cell>
        </row>
        <row r="8660">
          <cell r="A8660" t="str">
            <v>Perla bipunctata</v>
          </cell>
          <cell r="B8660">
            <v>165</v>
          </cell>
        </row>
        <row r="8661">
          <cell r="A8661" t="str">
            <v>Perla burmeisteriana</v>
          </cell>
          <cell r="B8661">
            <v>166</v>
          </cell>
        </row>
        <row r="8662">
          <cell r="A8662" t="str">
            <v>Perla grandis</v>
          </cell>
          <cell r="B8662">
            <v>167</v>
          </cell>
        </row>
        <row r="8663">
          <cell r="A8663" t="str">
            <v>Perla marginata</v>
          </cell>
          <cell r="B8663">
            <v>168</v>
          </cell>
        </row>
        <row r="8664">
          <cell r="A8664" t="str">
            <v>Perlidae</v>
          </cell>
          <cell r="B8664">
            <v>155</v>
          </cell>
        </row>
        <row r="8665">
          <cell r="A8665" t="str">
            <v>Perlodes</v>
          </cell>
          <cell r="B8665">
            <v>150</v>
          </cell>
        </row>
        <row r="8666">
          <cell r="A8666" t="str">
            <v>Perlodes dispar</v>
          </cell>
          <cell r="B8666">
            <v>151</v>
          </cell>
        </row>
        <row r="8667">
          <cell r="A8667" t="str">
            <v>Perlodes intricata</v>
          </cell>
          <cell r="B8667">
            <v>152</v>
          </cell>
        </row>
        <row r="8668">
          <cell r="A8668" t="str">
            <v>Perlodes intricatus</v>
          </cell>
          <cell r="B8668">
            <v>31753</v>
          </cell>
        </row>
        <row r="8669">
          <cell r="A8669" t="str">
            <v>Perlodes jurassica</v>
          </cell>
          <cell r="B8669">
            <v>153</v>
          </cell>
        </row>
        <row r="8670">
          <cell r="A8670" t="str">
            <v>Perlodes jurassicus</v>
          </cell>
          <cell r="B8670">
            <v>31133</v>
          </cell>
        </row>
        <row r="8671">
          <cell r="A8671" t="str">
            <v>Perlodes microcephala</v>
          </cell>
          <cell r="B8671">
            <v>154</v>
          </cell>
        </row>
        <row r="8672">
          <cell r="A8672" t="str">
            <v>Perlodes microcephalus</v>
          </cell>
          <cell r="B8672">
            <v>31754</v>
          </cell>
        </row>
        <row r="8673">
          <cell r="A8673" t="str">
            <v>Perlodidae</v>
          </cell>
          <cell r="B8673">
            <v>127</v>
          </cell>
        </row>
        <row r="8674">
          <cell r="A8674" t="str">
            <v>Perloidea</v>
          </cell>
          <cell r="B8674">
            <v>20539</v>
          </cell>
        </row>
        <row r="8675">
          <cell r="A8675" t="str">
            <v>Perna</v>
          </cell>
          <cell r="B8675">
            <v>38273</v>
          </cell>
        </row>
        <row r="8676">
          <cell r="A8676" t="str">
            <v>Perna canaliculus</v>
          </cell>
          <cell r="B8676">
            <v>38284</v>
          </cell>
        </row>
        <row r="8677">
          <cell r="A8677" t="str">
            <v>Perna perna</v>
          </cell>
          <cell r="B8677">
            <v>38279</v>
          </cell>
        </row>
        <row r="8678">
          <cell r="A8678" t="str">
            <v>Peronidia</v>
          </cell>
          <cell r="B8678">
            <v>45409</v>
          </cell>
        </row>
        <row r="8679">
          <cell r="A8679" t="str">
            <v>Peronidia albicans</v>
          </cell>
          <cell r="B8679">
            <v>45501</v>
          </cell>
        </row>
        <row r="8680">
          <cell r="A8680" t="str">
            <v>Perotrochus</v>
          </cell>
          <cell r="B8680">
            <v>22549</v>
          </cell>
        </row>
        <row r="8681">
          <cell r="A8681" t="str">
            <v>Perotrochus atlanticus</v>
          </cell>
          <cell r="B8681">
            <v>22550</v>
          </cell>
        </row>
        <row r="8682">
          <cell r="A8682" t="str">
            <v>Perotrochus tosatoi</v>
          </cell>
          <cell r="B8682">
            <v>22551</v>
          </cell>
        </row>
        <row r="8683">
          <cell r="A8683" t="str">
            <v>Perrierella</v>
          </cell>
          <cell r="B8683">
            <v>24253</v>
          </cell>
        </row>
        <row r="8684">
          <cell r="A8684" t="str">
            <v>Perrierella audouiniana</v>
          </cell>
          <cell r="B8684">
            <v>24808</v>
          </cell>
        </row>
        <row r="8685">
          <cell r="A8685" t="str">
            <v>Persicula</v>
          </cell>
          <cell r="B8685">
            <v>22552</v>
          </cell>
        </row>
        <row r="8686">
          <cell r="A8686" t="str">
            <v>Persicula moscatellii</v>
          </cell>
          <cell r="B8686">
            <v>22553</v>
          </cell>
        </row>
        <row r="8687">
          <cell r="A8687" t="str">
            <v>Personidae</v>
          </cell>
          <cell r="B8687">
            <v>22554</v>
          </cell>
        </row>
        <row r="8688">
          <cell r="A8688" t="str">
            <v>Perthostoma</v>
          </cell>
          <cell r="B8688">
            <v>27399</v>
          </cell>
        </row>
        <row r="8689">
          <cell r="A8689" t="str">
            <v>Pestarella</v>
          </cell>
          <cell r="B8689">
            <v>34158</v>
          </cell>
        </row>
        <row r="8690">
          <cell r="A8690" t="str">
            <v>Pestarella tyrrhena</v>
          </cell>
          <cell r="B8690">
            <v>30723</v>
          </cell>
        </row>
        <row r="8691">
          <cell r="A8691" t="str">
            <v>Petaloconchus</v>
          </cell>
          <cell r="B8691">
            <v>22555</v>
          </cell>
        </row>
        <row r="8692">
          <cell r="A8692" t="str">
            <v>Petaloconchus erectus</v>
          </cell>
          <cell r="B8692">
            <v>22556</v>
          </cell>
        </row>
        <row r="8693">
          <cell r="A8693" t="str">
            <v>Petaloconchus varians</v>
          </cell>
          <cell r="B8693">
            <v>22557</v>
          </cell>
        </row>
        <row r="8694">
          <cell r="A8694" t="str">
            <v>Petaloproctus</v>
          </cell>
          <cell r="B8694">
            <v>24254</v>
          </cell>
        </row>
        <row r="8695">
          <cell r="A8695" t="str">
            <v>Petaloproctus tenuis</v>
          </cell>
          <cell r="B8695">
            <v>34068</v>
          </cell>
        </row>
        <row r="8696">
          <cell r="A8696" t="str">
            <v>Petaloproctus terricola</v>
          </cell>
          <cell r="B8696">
            <v>25711</v>
          </cell>
        </row>
        <row r="8697">
          <cell r="A8697" t="str">
            <v>Petaloproctus terricolus</v>
          </cell>
          <cell r="B8697">
            <v>24927</v>
          </cell>
        </row>
        <row r="8698">
          <cell r="A8698" t="str">
            <v>Petricola</v>
          </cell>
          <cell r="B8698">
            <v>22558</v>
          </cell>
        </row>
        <row r="8699">
          <cell r="A8699" t="str">
            <v>Petricola stellae</v>
          </cell>
          <cell r="B8699">
            <v>22559</v>
          </cell>
        </row>
        <row r="8700">
          <cell r="A8700" t="str">
            <v>Petricolaria</v>
          </cell>
          <cell r="B8700">
            <v>45991</v>
          </cell>
        </row>
        <row r="8701">
          <cell r="A8701" t="str">
            <v>Petricolaria pholadiformis</v>
          </cell>
          <cell r="B8701">
            <v>46847</v>
          </cell>
        </row>
        <row r="8702">
          <cell r="A8702" t="str">
            <v>Petricolinae</v>
          </cell>
          <cell r="B8702">
            <v>22560</v>
          </cell>
        </row>
        <row r="8703">
          <cell r="A8703" t="str">
            <v>Petrosiidae</v>
          </cell>
          <cell r="B8703">
            <v>43954</v>
          </cell>
        </row>
        <row r="8704">
          <cell r="A8704" t="str">
            <v>Petta</v>
          </cell>
          <cell r="B8704">
            <v>26137</v>
          </cell>
        </row>
        <row r="8705">
          <cell r="A8705" t="str">
            <v>Petta pusilla</v>
          </cell>
          <cell r="B8705">
            <v>29284</v>
          </cell>
        </row>
        <row r="8706">
          <cell r="A8706" t="str">
            <v>Pettiboneia</v>
          </cell>
          <cell r="B8706">
            <v>35000</v>
          </cell>
        </row>
        <row r="8707">
          <cell r="A8707" t="str">
            <v>Pettiboneia urciensis</v>
          </cell>
          <cell r="B8707">
            <v>35664</v>
          </cell>
        </row>
        <row r="8708">
          <cell r="A8708" t="str">
            <v>Pettibonesia</v>
          </cell>
          <cell r="B8708">
            <v>34069</v>
          </cell>
        </row>
        <row r="8709">
          <cell r="A8709" t="str">
            <v>Pettibonesia furcosetosa</v>
          </cell>
          <cell r="B8709">
            <v>34157</v>
          </cell>
        </row>
        <row r="8710">
          <cell r="A8710" t="str">
            <v>Phacoides</v>
          </cell>
          <cell r="B8710">
            <v>22561</v>
          </cell>
        </row>
        <row r="8711">
          <cell r="A8711" t="str">
            <v>Phacoides pectinatus</v>
          </cell>
          <cell r="B8711">
            <v>22562</v>
          </cell>
        </row>
        <row r="8712">
          <cell r="A8712" t="str">
            <v>Phacopteryx</v>
          </cell>
          <cell r="B8712">
            <v>3195</v>
          </cell>
        </row>
        <row r="8713">
          <cell r="A8713" t="str">
            <v>Phacopteryx brevipennis</v>
          </cell>
          <cell r="B8713">
            <v>5226</v>
          </cell>
        </row>
        <row r="8714">
          <cell r="A8714" t="str">
            <v>Phaennidae</v>
          </cell>
          <cell r="B8714">
            <v>23875</v>
          </cell>
        </row>
        <row r="8715">
          <cell r="A8715" t="str">
            <v>Phaenopsectra</v>
          </cell>
          <cell r="B8715">
            <v>2855</v>
          </cell>
        </row>
        <row r="8716">
          <cell r="A8716" t="str">
            <v>Phagocata</v>
          </cell>
          <cell r="B8716">
            <v>1070</v>
          </cell>
        </row>
        <row r="8717">
          <cell r="A8717" t="str">
            <v>Phagocata albissima</v>
          </cell>
          <cell r="B8717">
            <v>3078</v>
          </cell>
        </row>
        <row r="8718">
          <cell r="A8718" t="str">
            <v>Phagocata vitta</v>
          </cell>
          <cell r="B8718">
            <v>3151</v>
          </cell>
        </row>
        <row r="8719">
          <cell r="A8719" t="str">
            <v>Phalacrocera</v>
          </cell>
          <cell r="B8719">
            <v>2757</v>
          </cell>
        </row>
        <row r="8720">
          <cell r="A8720" t="str">
            <v>Phalacrocera replicata</v>
          </cell>
          <cell r="B8720">
            <v>2758</v>
          </cell>
        </row>
        <row r="8721">
          <cell r="A8721" t="str">
            <v>Phallodrilinae</v>
          </cell>
          <cell r="B8721">
            <v>30410</v>
          </cell>
        </row>
        <row r="8722">
          <cell r="A8722" t="str">
            <v>Phallodrilus</v>
          </cell>
          <cell r="B8722">
            <v>20392</v>
          </cell>
        </row>
        <row r="8723">
          <cell r="A8723" t="str">
            <v>Phallodrilus riparius</v>
          </cell>
          <cell r="B8723">
            <v>20589</v>
          </cell>
        </row>
        <row r="8724">
          <cell r="A8724" t="str">
            <v>Phaonia</v>
          </cell>
          <cell r="B8724">
            <v>32535</v>
          </cell>
        </row>
        <row r="8725">
          <cell r="A8725" t="str">
            <v>Pharidae</v>
          </cell>
          <cell r="B8725">
            <v>4569</v>
          </cell>
        </row>
        <row r="8726">
          <cell r="A8726" t="str">
            <v>Pharus</v>
          </cell>
          <cell r="B8726">
            <v>23468</v>
          </cell>
        </row>
        <row r="8727">
          <cell r="A8727" t="str">
            <v>Pharus legumen</v>
          </cell>
          <cell r="B8727">
            <v>23876</v>
          </cell>
        </row>
        <row r="8728">
          <cell r="A8728" t="str">
            <v>Pharyngobdelliformes</v>
          </cell>
          <cell r="B8728">
            <v>3330</v>
          </cell>
        </row>
        <row r="8729">
          <cell r="A8729" t="str">
            <v>Phascolion</v>
          </cell>
          <cell r="B8729">
            <v>24811</v>
          </cell>
        </row>
        <row r="8730">
          <cell r="A8730" t="str">
            <v>Phascolion (Phascolion)</v>
          </cell>
          <cell r="B8730">
            <v>25211</v>
          </cell>
        </row>
        <row r="8731">
          <cell r="A8731" t="str">
            <v>Phascolion (Phascolion) strombus</v>
          </cell>
          <cell r="B8731">
            <v>25360</v>
          </cell>
        </row>
        <row r="8732">
          <cell r="A8732" t="str">
            <v>Phascolion (Phascolion) strombus strombus</v>
          </cell>
          <cell r="B8732">
            <v>31424</v>
          </cell>
        </row>
        <row r="8733">
          <cell r="A8733" t="str">
            <v>Phascolionidae</v>
          </cell>
          <cell r="B8733">
            <v>24256</v>
          </cell>
        </row>
        <row r="8734">
          <cell r="A8734" t="str">
            <v>Phascoliophila</v>
          </cell>
          <cell r="B8734">
            <v>42213</v>
          </cell>
        </row>
        <row r="8735">
          <cell r="A8735" t="str">
            <v>Phascoliophila phascolionis</v>
          </cell>
          <cell r="B8735">
            <v>42378</v>
          </cell>
        </row>
        <row r="8736">
          <cell r="A8736" t="str">
            <v>Phascolosoma</v>
          </cell>
          <cell r="B8736">
            <v>24812</v>
          </cell>
        </row>
        <row r="8737">
          <cell r="A8737" t="str">
            <v>Phascolosoma (Phascolosoma)</v>
          </cell>
          <cell r="B8737">
            <v>31170</v>
          </cell>
        </row>
        <row r="8738">
          <cell r="A8738" t="str">
            <v>Phascolosoma (Phascolosoma) stephensoni</v>
          </cell>
          <cell r="B8738">
            <v>35358</v>
          </cell>
        </row>
        <row r="8739">
          <cell r="A8739" t="str">
            <v>Phascolosoma granulatum</v>
          </cell>
          <cell r="B8739">
            <v>25033</v>
          </cell>
        </row>
        <row r="8740">
          <cell r="A8740" t="str">
            <v>Phascolosomatida</v>
          </cell>
          <cell r="B8740">
            <v>23877</v>
          </cell>
        </row>
        <row r="8741">
          <cell r="A8741" t="str">
            <v>Phascolosomatidae</v>
          </cell>
          <cell r="B8741">
            <v>24257</v>
          </cell>
        </row>
        <row r="8742">
          <cell r="A8742" t="str">
            <v>Phascolosomatidea</v>
          </cell>
          <cell r="B8742">
            <v>23254</v>
          </cell>
        </row>
        <row r="8743">
          <cell r="A8743" t="str">
            <v>Phasianellidae</v>
          </cell>
          <cell r="B8743">
            <v>40463</v>
          </cell>
        </row>
        <row r="8744">
          <cell r="A8744" t="str">
            <v>Phasianelloidea</v>
          </cell>
          <cell r="B8744">
            <v>39762</v>
          </cell>
        </row>
        <row r="8745">
          <cell r="A8745" t="str">
            <v>Phasmoneura</v>
          </cell>
          <cell r="B8745">
            <v>22563</v>
          </cell>
        </row>
        <row r="8746">
          <cell r="A8746" t="str">
            <v>Phasmoneura exigua</v>
          </cell>
          <cell r="B8746">
            <v>22564</v>
          </cell>
        </row>
        <row r="8747">
          <cell r="A8747" t="str">
            <v>Phaxas</v>
          </cell>
          <cell r="B8747">
            <v>23469</v>
          </cell>
        </row>
        <row r="8748">
          <cell r="A8748" t="str">
            <v>Phaxas adriaticus</v>
          </cell>
          <cell r="B8748">
            <v>30391</v>
          </cell>
        </row>
        <row r="8749">
          <cell r="A8749" t="str">
            <v>Phaxas pellucidus</v>
          </cell>
          <cell r="B8749">
            <v>23878</v>
          </cell>
        </row>
        <row r="8750">
          <cell r="A8750" t="str">
            <v>Pherbellia</v>
          </cell>
          <cell r="B8750">
            <v>2939</v>
          </cell>
        </row>
        <row r="8751">
          <cell r="A8751" t="str">
            <v>Pherbina</v>
          </cell>
          <cell r="B8751">
            <v>2933</v>
          </cell>
        </row>
        <row r="8752">
          <cell r="A8752" t="str">
            <v>Pherusa</v>
          </cell>
          <cell r="B8752">
            <v>24258</v>
          </cell>
        </row>
        <row r="8753">
          <cell r="A8753" t="str">
            <v>Pherusa eruca</v>
          </cell>
          <cell r="B8753">
            <v>24813</v>
          </cell>
        </row>
        <row r="8754">
          <cell r="A8754" t="str">
            <v>Pherusa flabellata</v>
          </cell>
          <cell r="B8754">
            <v>30422</v>
          </cell>
        </row>
        <row r="8755">
          <cell r="A8755" t="str">
            <v>Pherusa monilifera</v>
          </cell>
          <cell r="B8755">
            <v>24814</v>
          </cell>
        </row>
        <row r="8756">
          <cell r="A8756" t="str">
            <v>Pherusa plumosa</v>
          </cell>
          <cell r="B8756">
            <v>24815</v>
          </cell>
        </row>
        <row r="8757">
          <cell r="A8757" t="str">
            <v>Phialella</v>
          </cell>
          <cell r="B8757">
            <v>4488</v>
          </cell>
        </row>
        <row r="8758">
          <cell r="A8758" t="str">
            <v>Phialella quadrata</v>
          </cell>
          <cell r="B8758">
            <v>4489</v>
          </cell>
        </row>
        <row r="8759">
          <cell r="A8759" t="str">
            <v>Phialellidae</v>
          </cell>
          <cell r="B8759">
            <v>4487</v>
          </cell>
        </row>
        <row r="8760">
          <cell r="A8760" t="str">
            <v>Phialidium</v>
          </cell>
          <cell r="B8760">
            <v>4490</v>
          </cell>
        </row>
        <row r="8761">
          <cell r="A8761" t="str">
            <v>Phialidium hemisphaericum</v>
          </cell>
          <cell r="B8761">
            <v>4491</v>
          </cell>
        </row>
        <row r="8762">
          <cell r="A8762" t="str">
            <v>Phidoloporidae</v>
          </cell>
          <cell r="B8762">
            <v>45411</v>
          </cell>
        </row>
        <row r="8763">
          <cell r="A8763" t="str">
            <v>Philine</v>
          </cell>
          <cell r="B8763">
            <v>23879</v>
          </cell>
        </row>
        <row r="8764">
          <cell r="A8764" t="str">
            <v>Philine aperta</v>
          </cell>
          <cell r="B8764">
            <v>24259</v>
          </cell>
        </row>
        <row r="8765">
          <cell r="A8765" t="str">
            <v>Philine catena</v>
          </cell>
          <cell r="B8765">
            <v>45412</v>
          </cell>
        </row>
        <row r="8766">
          <cell r="A8766" t="str">
            <v>Philine quadrata</v>
          </cell>
          <cell r="B8766">
            <v>34072</v>
          </cell>
        </row>
        <row r="8767">
          <cell r="A8767" t="str">
            <v>Philine quadripartita</v>
          </cell>
          <cell r="B8767">
            <v>35618</v>
          </cell>
        </row>
        <row r="8768">
          <cell r="A8768" t="str">
            <v>Philine scabra</v>
          </cell>
          <cell r="B8768">
            <v>31294</v>
          </cell>
        </row>
        <row r="8769">
          <cell r="A8769" t="str">
            <v>Philinidae</v>
          </cell>
          <cell r="B8769">
            <v>23220</v>
          </cell>
        </row>
        <row r="8770">
          <cell r="A8770" t="str">
            <v>Philinoidea</v>
          </cell>
          <cell r="B8770">
            <v>22565</v>
          </cell>
        </row>
        <row r="8771">
          <cell r="A8771" t="str">
            <v>Philobryidae</v>
          </cell>
          <cell r="B8771">
            <v>22566</v>
          </cell>
        </row>
        <row r="8772">
          <cell r="A8772" t="str">
            <v>Philocheras</v>
          </cell>
          <cell r="B8772">
            <v>3836</v>
          </cell>
        </row>
        <row r="8773">
          <cell r="A8773" t="str">
            <v>Philocheras bispinosus</v>
          </cell>
          <cell r="B8773">
            <v>23346</v>
          </cell>
        </row>
        <row r="8774">
          <cell r="A8774" t="str">
            <v>Philocheras bispinosus bispinosus</v>
          </cell>
          <cell r="B8774">
            <v>3838</v>
          </cell>
        </row>
        <row r="8775">
          <cell r="A8775" t="str">
            <v>Philocheras bispinosus neglectus</v>
          </cell>
          <cell r="B8775">
            <v>3837</v>
          </cell>
        </row>
        <row r="8776">
          <cell r="A8776" t="str">
            <v>Philocheras echinulatus</v>
          </cell>
          <cell r="B8776">
            <v>3839</v>
          </cell>
        </row>
        <row r="8777">
          <cell r="A8777" t="str">
            <v>Philocheras fasciatus</v>
          </cell>
          <cell r="B8777">
            <v>3840</v>
          </cell>
        </row>
        <row r="8778">
          <cell r="A8778" t="str">
            <v>Philocheras sculptus</v>
          </cell>
          <cell r="B8778">
            <v>3841</v>
          </cell>
        </row>
        <row r="8779">
          <cell r="A8779" t="str">
            <v>Philocheras trispinosus</v>
          </cell>
          <cell r="B8779">
            <v>3842</v>
          </cell>
        </row>
        <row r="8780">
          <cell r="A8780" t="str">
            <v>Philomedes</v>
          </cell>
          <cell r="B8780">
            <v>4380</v>
          </cell>
        </row>
        <row r="8781">
          <cell r="A8781" t="str">
            <v>Philomedidae</v>
          </cell>
          <cell r="B8781">
            <v>4379</v>
          </cell>
        </row>
        <row r="8782">
          <cell r="A8782" t="str">
            <v>Philopotamidae</v>
          </cell>
          <cell r="B8782">
            <v>206</v>
          </cell>
        </row>
        <row r="8783">
          <cell r="A8783" t="str">
            <v>Philopotamoidea</v>
          </cell>
          <cell r="B8783">
            <v>20540</v>
          </cell>
        </row>
        <row r="8784">
          <cell r="A8784" t="str">
            <v>Philopotamus</v>
          </cell>
          <cell r="B8784">
            <v>209</v>
          </cell>
        </row>
        <row r="8785">
          <cell r="A8785" t="str">
            <v>Philopotamus corsicanus</v>
          </cell>
          <cell r="B8785">
            <v>2291</v>
          </cell>
        </row>
        <row r="8786">
          <cell r="A8786" t="str">
            <v>Philopotamus ludificatus</v>
          </cell>
          <cell r="B8786">
            <v>2292</v>
          </cell>
        </row>
        <row r="8787">
          <cell r="A8787" t="str">
            <v>Philopotamus montanus</v>
          </cell>
          <cell r="B8787">
            <v>2293</v>
          </cell>
        </row>
        <row r="8788">
          <cell r="A8788" t="str">
            <v>Philopotamus perversus</v>
          </cell>
          <cell r="B8788">
            <v>2294</v>
          </cell>
        </row>
        <row r="8789">
          <cell r="A8789" t="str">
            <v>Philopotamus variegatus</v>
          </cell>
          <cell r="B8789">
            <v>2295</v>
          </cell>
        </row>
        <row r="8790">
          <cell r="A8790" t="str">
            <v>Phisidia</v>
          </cell>
          <cell r="B8790">
            <v>43069</v>
          </cell>
        </row>
        <row r="8791">
          <cell r="A8791" t="str">
            <v>Phisidia aurea</v>
          </cell>
          <cell r="B8791">
            <v>43530</v>
          </cell>
        </row>
        <row r="8792">
          <cell r="A8792" t="str">
            <v>Phliantidae</v>
          </cell>
          <cell r="B8792">
            <v>30411</v>
          </cell>
        </row>
        <row r="8793">
          <cell r="A8793" t="str">
            <v>Phlyctiderma</v>
          </cell>
          <cell r="B8793">
            <v>22567</v>
          </cell>
        </row>
        <row r="8794">
          <cell r="A8794" t="str">
            <v>Phlyctiderma soror</v>
          </cell>
          <cell r="B8794">
            <v>22568</v>
          </cell>
        </row>
        <row r="8795">
          <cell r="A8795" t="str">
            <v>Pholadidae</v>
          </cell>
          <cell r="B8795">
            <v>22569</v>
          </cell>
        </row>
        <row r="8796">
          <cell r="A8796" t="str">
            <v>Pholadinae</v>
          </cell>
          <cell r="B8796">
            <v>22570</v>
          </cell>
        </row>
        <row r="8797">
          <cell r="A8797" t="str">
            <v>Pholadoidea</v>
          </cell>
          <cell r="B8797">
            <v>22571</v>
          </cell>
        </row>
        <row r="8798">
          <cell r="A8798" t="str">
            <v>Pholadomyoida</v>
          </cell>
          <cell r="B8798">
            <v>27375</v>
          </cell>
        </row>
        <row r="8799">
          <cell r="A8799" t="str">
            <v>Pholas</v>
          </cell>
          <cell r="B8799">
            <v>22572</v>
          </cell>
        </row>
        <row r="8800">
          <cell r="A8800" t="str">
            <v>Pholas campechiensis</v>
          </cell>
          <cell r="B8800">
            <v>22573</v>
          </cell>
        </row>
        <row r="8801">
          <cell r="A8801" t="str">
            <v>Pholoe</v>
          </cell>
          <cell r="B8801">
            <v>25212</v>
          </cell>
        </row>
        <row r="8802">
          <cell r="A8802" t="str">
            <v>Pholoe assimilis</v>
          </cell>
          <cell r="B8802">
            <v>38771</v>
          </cell>
        </row>
        <row r="8803">
          <cell r="A8803" t="str">
            <v>Pholoe baltica</v>
          </cell>
          <cell r="B8803">
            <v>25361</v>
          </cell>
        </row>
        <row r="8804">
          <cell r="A8804" t="str">
            <v>Pholoe inornata</v>
          </cell>
          <cell r="B8804">
            <v>25364</v>
          </cell>
        </row>
        <row r="8805">
          <cell r="A8805" t="str">
            <v>Pholoe minuta</v>
          </cell>
          <cell r="B8805">
            <v>25363</v>
          </cell>
        </row>
        <row r="8806">
          <cell r="A8806" t="str">
            <v>Pholoe synophthalmica</v>
          </cell>
          <cell r="B8806">
            <v>25674</v>
          </cell>
        </row>
        <row r="8807">
          <cell r="A8807" t="str">
            <v>Pholoidae</v>
          </cell>
          <cell r="B8807">
            <v>24928</v>
          </cell>
        </row>
        <row r="8808">
          <cell r="A8808" t="str">
            <v>Pholoididae</v>
          </cell>
          <cell r="B8808">
            <v>25713</v>
          </cell>
        </row>
        <row r="8809">
          <cell r="A8809" t="str">
            <v>Phonorhynchoidinae</v>
          </cell>
          <cell r="B8809">
            <v>43955</v>
          </cell>
        </row>
        <row r="8810">
          <cell r="A8810" t="str">
            <v>Phorbas</v>
          </cell>
          <cell r="B8810">
            <v>29668</v>
          </cell>
        </row>
        <row r="8811">
          <cell r="A8811" t="str">
            <v>Phorbas dives</v>
          </cell>
          <cell r="B8811">
            <v>29785</v>
          </cell>
        </row>
        <row r="8812">
          <cell r="A8812" t="str">
            <v>Phorbas fictitius</v>
          </cell>
          <cell r="B8812">
            <v>29767</v>
          </cell>
        </row>
        <row r="8813">
          <cell r="A8813" t="str">
            <v>Phorbas plumosus</v>
          </cell>
          <cell r="B8813">
            <v>29805</v>
          </cell>
        </row>
        <row r="8814">
          <cell r="A8814" t="str">
            <v>Phorcus</v>
          </cell>
          <cell r="B8814">
            <v>33888</v>
          </cell>
        </row>
        <row r="8815">
          <cell r="A8815" t="str">
            <v>Phorcus lineatus</v>
          </cell>
          <cell r="B8815">
            <v>33889</v>
          </cell>
        </row>
        <row r="8816">
          <cell r="A8816" t="str">
            <v>Phorcus mutabilis</v>
          </cell>
          <cell r="B8816">
            <v>41235</v>
          </cell>
        </row>
        <row r="8817">
          <cell r="A8817" t="str">
            <v>Phoridae</v>
          </cell>
          <cell r="B8817">
            <v>25035</v>
          </cell>
        </row>
        <row r="8818">
          <cell r="A8818" t="str">
            <v>Phoronida</v>
          </cell>
          <cell r="B8818">
            <v>4612</v>
          </cell>
        </row>
        <row r="8819">
          <cell r="A8819" t="str">
            <v>Phoronidae</v>
          </cell>
          <cell r="B8819">
            <v>4613</v>
          </cell>
        </row>
        <row r="8820">
          <cell r="A8820" t="str">
            <v>Phoronis</v>
          </cell>
          <cell r="B8820">
            <v>4614</v>
          </cell>
        </row>
        <row r="8821">
          <cell r="A8821" t="str">
            <v>Phoronis hippocrepia</v>
          </cell>
          <cell r="B8821">
            <v>37356</v>
          </cell>
        </row>
        <row r="8822">
          <cell r="A8822" t="str">
            <v>Phoronis muelleri</v>
          </cell>
          <cell r="B8822">
            <v>23000</v>
          </cell>
        </row>
        <row r="8823">
          <cell r="A8823" t="str">
            <v>Phoronis ovalis</v>
          </cell>
          <cell r="B8823">
            <v>26131</v>
          </cell>
        </row>
        <row r="8824">
          <cell r="A8824" t="str">
            <v>Phoronis psammophila</v>
          </cell>
          <cell r="B8824">
            <v>23001</v>
          </cell>
        </row>
        <row r="8825">
          <cell r="A8825" t="str">
            <v>Photidae</v>
          </cell>
          <cell r="B8825">
            <v>25514</v>
          </cell>
        </row>
        <row r="8826">
          <cell r="A8826" t="str">
            <v>Photis</v>
          </cell>
          <cell r="B8826">
            <v>23880</v>
          </cell>
        </row>
        <row r="8827">
          <cell r="A8827" t="str">
            <v>Photis lamellifera</v>
          </cell>
          <cell r="B8827">
            <v>30386</v>
          </cell>
        </row>
        <row r="8828">
          <cell r="A8828" t="str">
            <v>Photis longicaudata</v>
          </cell>
          <cell r="B8828">
            <v>24260</v>
          </cell>
        </row>
        <row r="8829">
          <cell r="A8829" t="str">
            <v>Photis longipes</v>
          </cell>
          <cell r="B8829">
            <v>30487</v>
          </cell>
        </row>
        <row r="8830">
          <cell r="A8830" t="str">
            <v>Photis tenuicornis</v>
          </cell>
          <cell r="B8830">
            <v>42930</v>
          </cell>
        </row>
        <row r="8831">
          <cell r="A8831" t="str">
            <v>Photoidea</v>
          </cell>
          <cell r="B8831">
            <v>40462</v>
          </cell>
        </row>
        <row r="8832">
          <cell r="A8832" t="str">
            <v>Phoxichilidiidae</v>
          </cell>
          <cell r="B8832">
            <v>23881</v>
          </cell>
        </row>
        <row r="8833">
          <cell r="A8833" t="str">
            <v>Phoxichilidium</v>
          </cell>
          <cell r="B8833">
            <v>38741</v>
          </cell>
        </row>
        <row r="8834">
          <cell r="A8834" t="str">
            <v>Phoxichilidium femoratum</v>
          </cell>
          <cell r="B8834">
            <v>38819</v>
          </cell>
        </row>
        <row r="8835">
          <cell r="A8835" t="str">
            <v>Phoxichilidoidea</v>
          </cell>
          <cell r="B8835">
            <v>40461</v>
          </cell>
        </row>
        <row r="8836">
          <cell r="A8836" t="str">
            <v>Phoxocephalidae</v>
          </cell>
          <cell r="B8836">
            <v>23303</v>
          </cell>
        </row>
        <row r="8837">
          <cell r="A8837" t="str">
            <v>Phoxocephalinae</v>
          </cell>
          <cell r="B8837">
            <v>39576</v>
          </cell>
        </row>
        <row r="8838">
          <cell r="A8838" t="str">
            <v>Phoxocephalus</v>
          </cell>
          <cell r="B8838">
            <v>26130</v>
          </cell>
        </row>
        <row r="8839">
          <cell r="A8839" t="str">
            <v>Phoxocephalus holbolli</v>
          </cell>
          <cell r="B8839">
            <v>29362</v>
          </cell>
        </row>
        <row r="8840">
          <cell r="A8840" t="str">
            <v>Phragmophora</v>
          </cell>
          <cell r="B8840">
            <v>4394</v>
          </cell>
        </row>
        <row r="8841">
          <cell r="A8841" t="str">
            <v>Phronimoidea</v>
          </cell>
          <cell r="B8841">
            <v>23882</v>
          </cell>
        </row>
        <row r="8842">
          <cell r="A8842" t="str">
            <v>Phryganea</v>
          </cell>
          <cell r="B8842">
            <v>255</v>
          </cell>
        </row>
        <row r="8843">
          <cell r="A8843" t="str">
            <v>Phryganea bipunctata</v>
          </cell>
          <cell r="B8843">
            <v>2332</v>
          </cell>
        </row>
        <row r="8844">
          <cell r="A8844" t="str">
            <v>Phryganea grandis</v>
          </cell>
          <cell r="B8844">
            <v>2333</v>
          </cell>
        </row>
        <row r="8845">
          <cell r="A8845" t="str">
            <v>Phryganeidae</v>
          </cell>
          <cell r="B8845">
            <v>251</v>
          </cell>
        </row>
        <row r="8846">
          <cell r="A8846" t="str">
            <v>Phryganeoidea</v>
          </cell>
          <cell r="B8846">
            <v>20541</v>
          </cell>
        </row>
        <row r="8847">
          <cell r="A8847" t="str">
            <v>Phtisica</v>
          </cell>
          <cell r="B8847">
            <v>4070</v>
          </cell>
        </row>
        <row r="8848">
          <cell r="A8848" t="str">
            <v>Phtisica marina</v>
          </cell>
          <cell r="B8848">
            <v>4071</v>
          </cell>
        </row>
        <row r="8849">
          <cell r="A8849" t="str">
            <v>Phtisicidae</v>
          </cell>
          <cell r="B8849">
            <v>24368</v>
          </cell>
        </row>
        <row r="8850">
          <cell r="A8850" t="str">
            <v>Phtisicinae</v>
          </cell>
          <cell r="B8850">
            <v>39563</v>
          </cell>
        </row>
        <row r="8851">
          <cell r="A8851" t="str">
            <v>Phtisicoidea</v>
          </cell>
          <cell r="B8851">
            <v>23883</v>
          </cell>
        </row>
        <row r="8852">
          <cell r="A8852" t="str">
            <v>Phylactolaemata</v>
          </cell>
          <cell r="B8852">
            <v>20719</v>
          </cell>
        </row>
        <row r="8853">
          <cell r="A8853" t="str">
            <v>Phylidorea</v>
          </cell>
          <cell r="B8853">
            <v>769</v>
          </cell>
        </row>
        <row r="8854">
          <cell r="A8854" t="str">
            <v>Phyllacanthina</v>
          </cell>
          <cell r="B8854">
            <v>42801</v>
          </cell>
        </row>
        <row r="8855">
          <cell r="A8855" t="str">
            <v>Phyllacanthus</v>
          </cell>
          <cell r="B8855">
            <v>43080</v>
          </cell>
        </row>
        <row r="8856">
          <cell r="A8856" t="str">
            <v>Phyllacanthus imperialis</v>
          </cell>
          <cell r="B8856">
            <v>43531</v>
          </cell>
        </row>
        <row r="8857">
          <cell r="A8857" t="str">
            <v>Phyllidia</v>
          </cell>
          <cell r="B8857">
            <v>43620</v>
          </cell>
        </row>
        <row r="8858">
          <cell r="A8858" t="str">
            <v>Phyllidia alyta</v>
          </cell>
          <cell r="B8858">
            <v>43956</v>
          </cell>
        </row>
        <row r="8859">
          <cell r="A8859" t="str">
            <v>Phyllidia marindica</v>
          </cell>
          <cell r="B8859">
            <v>43626</v>
          </cell>
        </row>
        <row r="8860">
          <cell r="A8860" t="str">
            <v>Phyllidia ocellata</v>
          </cell>
          <cell r="B8860">
            <v>43957</v>
          </cell>
        </row>
        <row r="8861">
          <cell r="A8861" t="str">
            <v>Phyllidia varicosa</v>
          </cell>
          <cell r="B8861">
            <v>43958</v>
          </cell>
        </row>
        <row r="8862">
          <cell r="A8862" t="str">
            <v>Phyllidiella</v>
          </cell>
          <cell r="B8862">
            <v>43959</v>
          </cell>
        </row>
        <row r="8863">
          <cell r="A8863" t="str">
            <v>Phyllidiella meandrina</v>
          </cell>
          <cell r="B8863">
            <v>44027</v>
          </cell>
        </row>
        <row r="8864">
          <cell r="A8864" t="str">
            <v>Phyllidiella rosans</v>
          </cell>
          <cell r="B8864">
            <v>44028</v>
          </cell>
        </row>
        <row r="8865">
          <cell r="A8865" t="str">
            <v>Phyllidiidae</v>
          </cell>
          <cell r="B8865">
            <v>43532</v>
          </cell>
        </row>
        <row r="8866">
          <cell r="A8866" t="str">
            <v>Phyllidioidea</v>
          </cell>
          <cell r="B8866">
            <v>43059</v>
          </cell>
        </row>
        <row r="8867">
          <cell r="A8867" t="str">
            <v>Phyllidiopsis</v>
          </cell>
          <cell r="B8867">
            <v>43621</v>
          </cell>
        </row>
        <row r="8868">
          <cell r="A8868" t="str">
            <v>Phyllidiopsis gemmata</v>
          </cell>
          <cell r="B8868">
            <v>43627</v>
          </cell>
        </row>
        <row r="8869">
          <cell r="A8869" t="str">
            <v>Phyllidiopsis xishaensis</v>
          </cell>
          <cell r="B8869">
            <v>43960</v>
          </cell>
        </row>
        <row r="8870">
          <cell r="A8870" t="str">
            <v>Phyllocarida</v>
          </cell>
          <cell r="B8870">
            <v>4044</v>
          </cell>
        </row>
        <row r="8871">
          <cell r="A8871" t="str">
            <v>Phyllochaetopterus</v>
          </cell>
          <cell r="B8871">
            <v>24817</v>
          </cell>
        </row>
        <row r="8872">
          <cell r="A8872" t="str">
            <v>Phyllochaetopterus socialis</v>
          </cell>
          <cell r="B8872">
            <v>31359</v>
          </cell>
        </row>
        <row r="8873">
          <cell r="A8873" t="str">
            <v>Phyllocycla</v>
          </cell>
          <cell r="B8873">
            <v>22574</v>
          </cell>
        </row>
        <row r="8874">
          <cell r="A8874" t="str">
            <v>Phyllocycla bartica</v>
          </cell>
          <cell r="B8874">
            <v>22575</v>
          </cell>
        </row>
        <row r="8875">
          <cell r="A8875" t="str">
            <v>Phyllocycla modesta</v>
          </cell>
          <cell r="B8875">
            <v>22576</v>
          </cell>
        </row>
        <row r="8876">
          <cell r="A8876" t="str">
            <v>Phyllocycla neotropica</v>
          </cell>
          <cell r="B8876">
            <v>22577</v>
          </cell>
        </row>
        <row r="8877">
          <cell r="A8877" t="str">
            <v>Phyllocycla ophis</v>
          </cell>
          <cell r="B8877">
            <v>22578</v>
          </cell>
        </row>
        <row r="8878">
          <cell r="A8878" t="str">
            <v>Phyllodoce</v>
          </cell>
          <cell r="B8878">
            <v>4251</v>
          </cell>
        </row>
        <row r="8879">
          <cell r="A8879" t="str">
            <v>Phyllodoce (Anaitides)</v>
          </cell>
          <cell r="B8879">
            <v>23549</v>
          </cell>
        </row>
        <row r="8880">
          <cell r="A8880" t="str">
            <v>Phyllodoce (Anaitides) groenlandica</v>
          </cell>
          <cell r="B8880">
            <v>23884</v>
          </cell>
        </row>
        <row r="8881">
          <cell r="A8881" t="str">
            <v>Phyllodoce (Anaitides) lineata</v>
          </cell>
          <cell r="B8881">
            <v>23885</v>
          </cell>
        </row>
        <row r="8882">
          <cell r="A8882" t="str">
            <v>Phyllodoce (Anaitides) maculata</v>
          </cell>
          <cell r="B8882">
            <v>23886</v>
          </cell>
        </row>
        <row r="8883">
          <cell r="A8883" t="str">
            <v>Phyllodoce (Anaitides) mucosa</v>
          </cell>
          <cell r="B8883">
            <v>23887</v>
          </cell>
        </row>
        <row r="8884">
          <cell r="A8884" t="str">
            <v>Phyllodoce (Anaitides) rosea</v>
          </cell>
          <cell r="B8884">
            <v>25001</v>
          </cell>
        </row>
        <row r="8885">
          <cell r="A8885" t="str">
            <v>Phyllodoce castanea</v>
          </cell>
          <cell r="B8885">
            <v>29176</v>
          </cell>
        </row>
        <row r="8886">
          <cell r="A8886" t="str">
            <v>Phyllodoce citrina</v>
          </cell>
          <cell r="B8886">
            <v>26129</v>
          </cell>
        </row>
        <row r="8887">
          <cell r="A8887" t="str">
            <v>Phyllodoce fristedti</v>
          </cell>
          <cell r="B8887">
            <v>29246</v>
          </cell>
        </row>
        <row r="8888">
          <cell r="A8888" t="str">
            <v>Phyllodoce groenlandica</v>
          </cell>
          <cell r="B8888">
            <v>35420</v>
          </cell>
        </row>
        <row r="8889">
          <cell r="A8889" t="str">
            <v>Phyllodoce lamelligera</v>
          </cell>
          <cell r="B8889">
            <v>23002</v>
          </cell>
        </row>
        <row r="8890">
          <cell r="A8890" t="str">
            <v>Phyllodoce laminosa</v>
          </cell>
          <cell r="B8890">
            <v>23003</v>
          </cell>
        </row>
        <row r="8891">
          <cell r="A8891" t="str">
            <v>Phyllodoce lineata</v>
          </cell>
          <cell r="B8891">
            <v>31384</v>
          </cell>
        </row>
        <row r="8892">
          <cell r="A8892" t="str">
            <v>Phyllodoce longipes</v>
          </cell>
          <cell r="B8892">
            <v>23004</v>
          </cell>
        </row>
        <row r="8893">
          <cell r="A8893" t="str">
            <v>Phyllodoce macropapillosa</v>
          </cell>
          <cell r="B8893">
            <v>31386</v>
          </cell>
        </row>
        <row r="8894">
          <cell r="A8894" t="str">
            <v>Phyllodoce maculata</v>
          </cell>
          <cell r="B8894">
            <v>31449</v>
          </cell>
        </row>
        <row r="8895">
          <cell r="A8895" t="str">
            <v>Phyllodoce madeirensis</v>
          </cell>
          <cell r="B8895">
            <v>23005</v>
          </cell>
        </row>
        <row r="8896">
          <cell r="A8896" t="str">
            <v>Phyllodoce malmgreni</v>
          </cell>
          <cell r="B8896">
            <v>24818</v>
          </cell>
        </row>
        <row r="8897">
          <cell r="A8897" t="str">
            <v>Phyllodoce mucosa</v>
          </cell>
          <cell r="B8897">
            <v>31379</v>
          </cell>
        </row>
        <row r="8898">
          <cell r="A8898" t="str">
            <v>Phyllodoce rosea</v>
          </cell>
          <cell r="B8898">
            <v>31355</v>
          </cell>
        </row>
        <row r="8899">
          <cell r="A8899" t="str">
            <v>Phyllodoce schmardaei</v>
          </cell>
          <cell r="B8899">
            <v>45413</v>
          </cell>
        </row>
        <row r="8900">
          <cell r="A8900" t="str">
            <v>Phyllodoce tubicola</v>
          </cell>
          <cell r="B8900">
            <v>40459</v>
          </cell>
        </row>
        <row r="8901">
          <cell r="A8901" t="str">
            <v>Phyllodocida</v>
          </cell>
          <cell r="B8901">
            <v>23242</v>
          </cell>
        </row>
        <row r="8902">
          <cell r="A8902" t="str">
            <v>Phyllodocida incertae sedis</v>
          </cell>
          <cell r="B8902">
            <v>23888</v>
          </cell>
        </row>
        <row r="8903">
          <cell r="A8903" t="str">
            <v>Phyllodocidae</v>
          </cell>
          <cell r="B8903">
            <v>4250</v>
          </cell>
        </row>
        <row r="8904">
          <cell r="A8904" t="str">
            <v>Phyllodociformia</v>
          </cell>
          <cell r="B8904">
            <v>23889</v>
          </cell>
        </row>
        <row r="8905">
          <cell r="A8905" t="str">
            <v>Phyllodocinae</v>
          </cell>
          <cell r="B8905">
            <v>34073</v>
          </cell>
        </row>
        <row r="8906">
          <cell r="A8906" t="str">
            <v>Phyllodromia</v>
          </cell>
          <cell r="B8906">
            <v>2883</v>
          </cell>
        </row>
        <row r="8907">
          <cell r="A8907" t="str">
            <v>Phyllogomphoides</v>
          </cell>
          <cell r="B8907">
            <v>22579</v>
          </cell>
        </row>
        <row r="8908">
          <cell r="A8908" t="str">
            <v>Phyllogomphoides andromeda</v>
          </cell>
          <cell r="B8908">
            <v>22580</v>
          </cell>
        </row>
        <row r="8909">
          <cell r="A8909" t="str">
            <v>Phyllogomphoides atlanticus</v>
          </cell>
          <cell r="B8909">
            <v>22581</v>
          </cell>
        </row>
        <row r="8910">
          <cell r="A8910" t="str">
            <v>Phyllogomphoides cristatus</v>
          </cell>
          <cell r="B8910">
            <v>22582</v>
          </cell>
        </row>
        <row r="8911">
          <cell r="A8911" t="str">
            <v>Phyllogomphoides fuliginosus</v>
          </cell>
          <cell r="B8911">
            <v>22583</v>
          </cell>
        </row>
        <row r="8912">
          <cell r="A8912" t="str">
            <v>Phyllogomphoides undulatus</v>
          </cell>
          <cell r="B8912">
            <v>22584</v>
          </cell>
        </row>
        <row r="8913">
          <cell r="A8913" t="str">
            <v>Phyllohartmania</v>
          </cell>
          <cell r="B8913">
            <v>42103</v>
          </cell>
        </row>
        <row r="8914">
          <cell r="A8914" t="str">
            <v>Phyllohartmania taylori</v>
          </cell>
          <cell r="B8914">
            <v>42214</v>
          </cell>
        </row>
        <row r="8915">
          <cell r="A8915" t="str">
            <v>Phylloicus</v>
          </cell>
          <cell r="B8915">
            <v>20413</v>
          </cell>
        </row>
        <row r="8916">
          <cell r="A8916" t="str">
            <v>Phyllonotus</v>
          </cell>
          <cell r="B8916">
            <v>4124</v>
          </cell>
        </row>
        <row r="8917">
          <cell r="A8917" t="str">
            <v>Phyllonotus pomum</v>
          </cell>
          <cell r="B8917">
            <v>22585</v>
          </cell>
        </row>
        <row r="8918">
          <cell r="A8918" t="str">
            <v>Phyllonotus trunculus</v>
          </cell>
          <cell r="B8918">
            <v>4125</v>
          </cell>
        </row>
        <row r="8919">
          <cell r="A8919" t="str">
            <v>Phyllophoridae</v>
          </cell>
          <cell r="B8919">
            <v>24820</v>
          </cell>
        </row>
        <row r="8920">
          <cell r="A8920" t="str">
            <v>Phyllophorus</v>
          </cell>
          <cell r="B8920">
            <v>30429</v>
          </cell>
        </row>
        <row r="8921">
          <cell r="A8921" t="str">
            <v>Phyllophorus</v>
          </cell>
          <cell r="B8921">
            <v>30704</v>
          </cell>
        </row>
        <row r="8922">
          <cell r="A8922" t="str">
            <v>Phyllophorus (Phyllophorus) urna</v>
          </cell>
          <cell r="B8922">
            <v>30751</v>
          </cell>
        </row>
        <row r="8923">
          <cell r="A8923" t="str">
            <v>Phyllopoda</v>
          </cell>
          <cell r="B8923">
            <v>3084</v>
          </cell>
        </row>
        <row r="8924">
          <cell r="A8924" t="str">
            <v>Phyllospongia</v>
          </cell>
          <cell r="B8924">
            <v>43961</v>
          </cell>
        </row>
        <row r="8925">
          <cell r="A8925" t="str">
            <v>Phyllospongia lamellosa</v>
          </cell>
          <cell r="B8925">
            <v>44029</v>
          </cell>
        </row>
        <row r="8926">
          <cell r="A8926" t="str">
            <v>Phyllospongiinae</v>
          </cell>
          <cell r="B8926">
            <v>43533</v>
          </cell>
        </row>
        <row r="8927">
          <cell r="A8927" t="str">
            <v>Phylo</v>
          </cell>
          <cell r="B8927">
            <v>23381</v>
          </cell>
        </row>
        <row r="8928">
          <cell r="A8928" t="str">
            <v>Phylo foetida</v>
          </cell>
          <cell r="B8928">
            <v>23890</v>
          </cell>
        </row>
        <row r="8929">
          <cell r="A8929" t="str">
            <v>Phylo foetida atlantica</v>
          </cell>
          <cell r="B8929">
            <v>31295</v>
          </cell>
        </row>
        <row r="8930">
          <cell r="A8930" t="str">
            <v>Phylo grubei</v>
          </cell>
          <cell r="B8930">
            <v>23891</v>
          </cell>
        </row>
        <row r="8931">
          <cell r="A8931" t="str">
            <v>Phylo norvegicus</v>
          </cell>
          <cell r="B8931">
            <v>31054</v>
          </cell>
        </row>
        <row r="8932">
          <cell r="A8932" t="str">
            <v>Physa acuta</v>
          </cell>
          <cell r="B8932">
            <v>3032</v>
          </cell>
        </row>
        <row r="8933">
          <cell r="A8933" t="str">
            <v>Physa fontinalis</v>
          </cell>
          <cell r="B8933">
            <v>3033</v>
          </cell>
        </row>
        <row r="8934">
          <cell r="A8934" t="str">
            <v>Physa heterostropha</v>
          </cell>
          <cell r="B8934">
            <v>3150</v>
          </cell>
        </row>
        <row r="8935">
          <cell r="A8935" t="str">
            <v>Physa (lato-sensu)</v>
          </cell>
          <cell r="B8935">
            <v>997</v>
          </cell>
        </row>
        <row r="8936">
          <cell r="A8936" t="str">
            <v>Physa stricto-sensu</v>
          </cell>
          <cell r="B8936">
            <v>30103</v>
          </cell>
        </row>
        <row r="8937">
          <cell r="A8937" t="str">
            <v>Physalia</v>
          </cell>
          <cell r="B8937">
            <v>4515</v>
          </cell>
        </row>
        <row r="8938">
          <cell r="A8938" t="str">
            <v>Physalia physalia</v>
          </cell>
          <cell r="B8938">
            <v>4516</v>
          </cell>
        </row>
        <row r="8939">
          <cell r="A8939" t="str">
            <v>Physalia physalis</v>
          </cell>
          <cell r="B8939">
            <v>30816</v>
          </cell>
        </row>
        <row r="8940">
          <cell r="A8940" t="str">
            <v>Physaliidae</v>
          </cell>
          <cell r="B8940">
            <v>4514</v>
          </cell>
        </row>
        <row r="8941">
          <cell r="A8941" t="str">
            <v>Physella</v>
          </cell>
          <cell r="B8941">
            <v>19280</v>
          </cell>
        </row>
        <row r="8942">
          <cell r="A8942" t="str">
            <v>Physella acuta</v>
          </cell>
          <cell r="B8942">
            <v>19291</v>
          </cell>
        </row>
        <row r="8943">
          <cell r="A8943" t="str">
            <v>Physella heterostropha</v>
          </cell>
          <cell r="B8943">
            <v>30149</v>
          </cell>
        </row>
        <row r="8944">
          <cell r="A8944" t="str">
            <v>Physidae</v>
          </cell>
          <cell r="B8944">
            <v>995</v>
          </cell>
        </row>
        <row r="8945">
          <cell r="A8945" t="str">
            <v>Physocephalata</v>
          </cell>
          <cell r="B8945">
            <v>23550</v>
          </cell>
        </row>
        <row r="8946">
          <cell r="A8946" t="str">
            <v>Physogyra</v>
          </cell>
          <cell r="B8946">
            <v>41236</v>
          </cell>
        </row>
        <row r="8947">
          <cell r="A8947" t="str">
            <v>Physogyra lichtensteini</v>
          </cell>
          <cell r="B8947">
            <v>41604</v>
          </cell>
        </row>
        <row r="8948">
          <cell r="A8948" t="str">
            <v>Physonectae</v>
          </cell>
          <cell r="B8948">
            <v>24821</v>
          </cell>
        </row>
        <row r="8949">
          <cell r="A8949" t="str">
            <v>Physophorae</v>
          </cell>
          <cell r="B8949">
            <v>4502</v>
          </cell>
        </row>
        <row r="8950">
          <cell r="A8950" t="str">
            <v>Physophoridae</v>
          </cell>
          <cell r="B8950">
            <v>30813</v>
          </cell>
        </row>
        <row r="8951">
          <cell r="A8951" t="str">
            <v>Phytobius</v>
          </cell>
          <cell r="B8951">
            <v>42409</v>
          </cell>
        </row>
        <row r="8952">
          <cell r="A8952" t="str">
            <v>Piguetiella</v>
          </cell>
          <cell r="B8952">
            <v>3010</v>
          </cell>
        </row>
        <row r="8953">
          <cell r="A8953" t="str">
            <v>Piguetiella blanci</v>
          </cell>
          <cell r="B8953">
            <v>3011</v>
          </cell>
        </row>
        <row r="8954">
          <cell r="A8954" t="str">
            <v>Pilargidae</v>
          </cell>
          <cell r="B8954">
            <v>35570</v>
          </cell>
        </row>
        <row r="8955">
          <cell r="A8955" t="str">
            <v>Pilarginae</v>
          </cell>
          <cell r="B8955">
            <v>30424</v>
          </cell>
        </row>
        <row r="8956">
          <cell r="A8956" t="str">
            <v>Pilargis</v>
          </cell>
          <cell r="B8956">
            <v>24822</v>
          </cell>
        </row>
        <row r="8957">
          <cell r="A8957" t="str">
            <v>Pilargis verrucosa</v>
          </cell>
          <cell r="B8957">
            <v>25216</v>
          </cell>
        </row>
        <row r="8958">
          <cell r="A8958" t="str">
            <v>Pilaria</v>
          </cell>
          <cell r="B8958">
            <v>771</v>
          </cell>
        </row>
        <row r="8959">
          <cell r="A8959" t="str">
            <v>Pileolaria</v>
          </cell>
          <cell r="B8959">
            <v>24264</v>
          </cell>
        </row>
        <row r="8960">
          <cell r="A8960" t="str">
            <v>Pileolariini</v>
          </cell>
          <cell r="B8960">
            <v>38334</v>
          </cell>
        </row>
        <row r="8961">
          <cell r="A8961" t="str">
            <v>Pillucina</v>
          </cell>
          <cell r="B8961">
            <v>24823</v>
          </cell>
        </row>
        <row r="8962">
          <cell r="A8962" t="str">
            <v>Pillucina hawaiiensis</v>
          </cell>
          <cell r="B8962">
            <v>29225</v>
          </cell>
        </row>
        <row r="8963">
          <cell r="A8963" t="str">
            <v>Pillucina neglecta</v>
          </cell>
          <cell r="B8963">
            <v>25217</v>
          </cell>
        </row>
        <row r="8964">
          <cell r="A8964" t="str">
            <v>Pilumnidae</v>
          </cell>
          <cell r="B8964">
            <v>25218</v>
          </cell>
        </row>
        <row r="8965">
          <cell r="A8965" t="str">
            <v>Pilumninae</v>
          </cell>
          <cell r="B8965">
            <v>39605</v>
          </cell>
        </row>
        <row r="8966">
          <cell r="A8966" t="str">
            <v>Pilumnoidea</v>
          </cell>
          <cell r="B8966">
            <v>39593</v>
          </cell>
        </row>
        <row r="8967">
          <cell r="A8967" t="str">
            <v>Pilumnus</v>
          </cell>
          <cell r="B8967">
            <v>4031</v>
          </cell>
        </row>
        <row r="8968">
          <cell r="A8968" t="str">
            <v>Pilumnus hirtellus</v>
          </cell>
          <cell r="B8968">
            <v>4032</v>
          </cell>
        </row>
        <row r="8969">
          <cell r="A8969" t="str">
            <v>Pinctada</v>
          </cell>
          <cell r="B8969">
            <v>38272</v>
          </cell>
        </row>
        <row r="8970">
          <cell r="A8970" t="str">
            <v>Pinctada imbricata fucata</v>
          </cell>
          <cell r="B8970">
            <v>38278</v>
          </cell>
        </row>
        <row r="8971">
          <cell r="A8971" t="str">
            <v>Pinna</v>
          </cell>
          <cell r="B8971">
            <v>29397</v>
          </cell>
        </row>
        <row r="8972">
          <cell r="A8972" t="str">
            <v>Pinna carnea</v>
          </cell>
          <cell r="B8972">
            <v>43962</v>
          </cell>
        </row>
        <row r="8973">
          <cell r="A8973" t="str">
            <v>Pinna muricata</v>
          </cell>
          <cell r="B8973">
            <v>29499</v>
          </cell>
        </row>
        <row r="8974">
          <cell r="A8974" t="str">
            <v>Pinna nobilis</v>
          </cell>
          <cell r="B8974">
            <v>38259</v>
          </cell>
        </row>
        <row r="8975">
          <cell r="A8975" t="str">
            <v>Pinnidae</v>
          </cell>
          <cell r="B8975">
            <v>22586</v>
          </cell>
        </row>
        <row r="8976">
          <cell r="A8976" t="str">
            <v>Pinnoidea</v>
          </cell>
          <cell r="B8976">
            <v>22587</v>
          </cell>
        </row>
        <row r="8977">
          <cell r="A8977" t="str">
            <v>Pinnotheres</v>
          </cell>
          <cell r="B8977">
            <v>4008</v>
          </cell>
        </row>
        <row r="8978">
          <cell r="A8978" t="str">
            <v>Pinnotheres pinnotheres</v>
          </cell>
          <cell r="B8978">
            <v>4009</v>
          </cell>
        </row>
        <row r="8979">
          <cell r="A8979" t="str">
            <v>Pinnotheres pisum</v>
          </cell>
          <cell r="B8979">
            <v>4010</v>
          </cell>
        </row>
        <row r="8980">
          <cell r="A8980" t="str">
            <v>Pinnotheridae</v>
          </cell>
          <cell r="B8980">
            <v>4007</v>
          </cell>
        </row>
        <row r="8981">
          <cell r="A8981" t="str">
            <v>Pinnotherinae</v>
          </cell>
          <cell r="B8981">
            <v>34075</v>
          </cell>
        </row>
        <row r="8982">
          <cell r="A8982" t="str">
            <v>Pinnotheroidea</v>
          </cell>
          <cell r="B8982">
            <v>24824</v>
          </cell>
        </row>
        <row r="8983">
          <cell r="A8983" t="str">
            <v>Pionosyllis</v>
          </cell>
          <cell r="B8983">
            <v>26126</v>
          </cell>
        </row>
        <row r="8984">
          <cell r="A8984" t="str">
            <v>Pionosyllis dionisi</v>
          </cell>
          <cell r="B8984">
            <v>35733</v>
          </cell>
        </row>
        <row r="8985">
          <cell r="A8985" t="str">
            <v>Pionosyllis divaricata</v>
          </cell>
          <cell r="B8985">
            <v>35634</v>
          </cell>
        </row>
        <row r="8986">
          <cell r="A8986" t="str">
            <v>Pionosyllis lamelligera</v>
          </cell>
          <cell r="B8986">
            <v>29396</v>
          </cell>
        </row>
        <row r="8987">
          <cell r="A8987" t="str">
            <v>Pionosyllis longocirrata</v>
          </cell>
          <cell r="B8987">
            <v>29247</v>
          </cell>
        </row>
        <row r="8988">
          <cell r="A8988" t="str">
            <v>Pionosyllis propreweismanni</v>
          </cell>
          <cell r="B8988">
            <v>31439</v>
          </cell>
        </row>
        <row r="8989">
          <cell r="A8989" t="str">
            <v>Pionosyllis pulligera</v>
          </cell>
          <cell r="B8989">
            <v>30415</v>
          </cell>
        </row>
        <row r="8990">
          <cell r="A8990" t="str">
            <v>Pionosyllis serratisetosa</v>
          </cell>
          <cell r="B8990">
            <v>35659</v>
          </cell>
        </row>
        <row r="8991">
          <cell r="A8991" t="str">
            <v>Pionosyllis weismanni</v>
          </cell>
          <cell r="B8991">
            <v>35633</v>
          </cell>
        </row>
        <row r="8992">
          <cell r="A8992" t="str">
            <v>Pirakia</v>
          </cell>
          <cell r="B8992">
            <v>30528</v>
          </cell>
        </row>
        <row r="8993">
          <cell r="A8993" t="str">
            <v>Pirakia punctifera</v>
          </cell>
          <cell r="B8993">
            <v>30693</v>
          </cell>
        </row>
        <row r="8994">
          <cell r="A8994" t="str">
            <v>Pirimela</v>
          </cell>
          <cell r="B8994">
            <v>4013</v>
          </cell>
        </row>
        <row r="8995">
          <cell r="A8995" t="str">
            <v>Pirimela denticulata</v>
          </cell>
          <cell r="B8995">
            <v>4012</v>
          </cell>
        </row>
        <row r="8996">
          <cell r="A8996" t="str">
            <v>Pirimelidae</v>
          </cell>
          <cell r="B8996">
            <v>4011</v>
          </cell>
        </row>
        <row r="8997">
          <cell r="A8997" t="str">
            <v>Piromis</v>
          </cell>
          <cell r="B8997">
            <v>24265</v>
          </cell>
        </row>
        <row r="8998">
          <cell r="A8998" t="str">
            <v>Piromis arenosus</v>
          </cell>
          <cell r="B8998">
            <v>45762</v>
          </cell>
        </row>
        <row r="8999">
          <cell r="A8999" t="str">
            <v>Piromis eruca</v>
          </cell>
          <cell r="B8999">
            <v>24825</v>
          </cell>
        </row>
        <row r="9000">
          <cell r="A9000" t="str">
            <v>Pisa</v>
          </cell>
          <cell r="B9000">
            <v>4006</v>
          </cell>
        </row>
        <row r="9001">
          <cell r="A9001" t="str">
            <v>Pisa armata</v>
          </cell>
          <cell r="B9001">
            <v>30483</v>
          </cell>
        </row>
        <row r="9002">
          <cell r="A9002" t="str">
            <v>Pisa tetraodon</v>
          </cell>
          <cell r="B9002">
            <v>30489</v>
          </cell>
        </row>
        <row r="9003">
          <cell r="A9003" t="str">
            <v>Pisania</v>
          </cell>
          <cell r="B9003">
            <v>22588</v>
          </cell>
        </row>
        <row r="9004">
          <cell r="A9004" t="str">
            <v>Pisania pusio</v>
          </cell>
          <cell r="B9004">
            <v>22589</v>
          </cell>
        </row>
        <row r="9005">
          <cell r="A9005" t="str">
            <v>Pisaniinae</v>
          </cell>
          <cell r="B9005">
            <v>22590</v>
          </cell>
        </row>
        <row r="9006">
          <cell r="A9006" t="str">
            <v>Piscicola</v>
          </cell>
          <cell r="B9006">
            <v>919</v>
          </cell>
        </row>
        <row r="9007">
          <cell r="A9007" t="str">
            <v>Piscicola geometra</v>
          </cell>
          <cell r="B9007">
            <v>920</v>
          </cell>
        </row>
        <row r="9008">
          <cell r="A9008" t="str">
            <v>Piscicolidae</v>
          </cell>
          <cell r="B9008">
            <v>918</v>
          </cell>
        </row>
        <row r="9009">
          <cell r="A9009" t="str">
            <v>Piscicolinae</v>
          </cell>
          <cell r="B9009">
            <v>41606</v>
          </cell>
        </row>
        <row r="9010">
          <cell r="A9010" t="str">
            <v>Pisciforma</v>
          </cell>
          <cell r="B9010">
            <v>22591</v>
          </cell>
        </row>
        <row r="9011">
          <cell r="A9011" t="str">
            <v>Pisidia</v>
          </cell>
          <cell r="B9011">
            <v>3945</v>
          </cell>
        </row>
        <row r="9012">
          <cell r="A9012" t="str">
            <v>Pisidia longicornis</v>
          </cell>
          <cell r="B9012">
            <v>3946</v>
          </cell>
        </row>
        <row r="9013">
          <cell r="A9013" t="str">
            <v>Pisidium</v>
          </cell>
          <cell r="B9013">
            <v>1043</v>
          </cell>
        </row>
        <row r="9014">
          <cell r="A9014" t="str">
            <v>Pisidium amnicum</v>
          </cell>
          <cell r="B9014">
            <v>3054</v>
          </cell>
        </row>
        <row r="9015">
          <cell r="A9015" t="str">
            <v>Pisidium casertanum</v>
          </cell>
          <cell r="B9015">
            <v>3055</v>
          </cell>
        </row>
        <row r="9016">
          <cell r="A9016" t="str">
            <v>Pisidium casertanum f. ponderosa</v>
          </cell>
          <cell r="B9016">
            <v>29846</v>
          </cell>
        </row>
        <row r="9017">
          <cell r="A9017" t="str">
            <v>Pisidium conventus</v>
          </cell>
          <cell r="B9017">
            <v>3066</v>
          </cell>
        </row>
        <row r="9018">
          <cell r="A9018" t="str">
            <v>Pisidium henslowanum</v>
          </cell>
          <cell r="B9018">
            <v>3056</v>
          </cell>
        </row>
        <row r="9019">
          <cell r="A9019" t="str">
            <v>Pisidium hibernicum</v>
          </cell>
          <cell r="B9019">
            <v>3057</v>
          </cell>
        </row>
        <row r="9020">
          <cell r="A9020" t="str">
            <v>Pisidium lilljeborgi</v>
          </cell>
          <cell r="B9020">
            <v>3058</v>
          </cell>
        </row>
        <row r="9021">
          <cell r="A9021" t="str">
            <v>Pisidium milium</v>
          </cell>
          <cell r="B9021">
            <v>3059</v>
          </cell>
        </row>
        <row r="9022">
          <cell r="A9022" t="str">
            <v>Pisidium moitessierianum</v>
          </cell>
          <cell r="B9022">
            <v>3067</v>
          </cell>
        </row>
        <row r="9023">
          <cell r="A9023" t="str">
            <v>Pisidium nitidum</v>
          </cell>
          <cell r="B9023">
            <v>3060</v>
          </cell>
        </row>
        <row r="9024">
          <cell r="A9024" t="str">
            <v>Pisidium obtusale</v>
          </cell>
          <cell r="B9024">
            <v>3061</v>
          </cell>
        </row>
        <row r="9025">
          <cell r="A9025" t="str">
            <v>Pisidium personatum</v>
          </cell>
          <cell r="B9025">
            <v>3062</v>
          </cell>
        </row>
        <row r="9026">
          <cell r="A9026" t="str">
            <v>Pisidium pseudosphaerium</v>
          </cell>
          <cell r="B9026">
            <v>19288</v>
          </cell>
        </row>
        <row r="9027">
          <cell r="A9027" t="str">
            <v>Pisidium pulchellum</v>
          </cell>
          <cell r="B9027">
            <v>3063</v>
          </cell>
        </row>
        <row r="9028">
          <cell r="A9028" t="str">
            <v>Pisidium subtruncatum</v>
          </cell>
          <cell r="B9028">
            <v>3064</v>
          </cell>
        </row>
        <row r="9029">
          <cell r="A9029" t="str">
            <v>Pisidium supirum</v>
          </cell>
          <cell r="B9029">
            <v>3065</v>
          </cell>
        </row>
        <row r="9030">
          <cell r="A9030" t="str">
            <v>Pisidium tenuilineatum</v>
          </cell>
          <cell r="B9030">
            <v>3068</v>
          </cell>
        </row>
        <row r="9031">
          <cell r="A9031" t="str">
            <v>Pisinae</v>
          </cell>
          <cell r="B9031">
            <v>31485</v>
          </cell>
        </row>
        <row r="9032">
          <cell r="A9032" t="str">
            <v>Pisionacea</v>
          </cell>
          <cell r="B9032">
            <v>24826</v>
          </cell>
        </row>
        <row r="9033">
          <cell r="A9033" t="str">
            <v>Pisione</v>
          </cell>
          <cell r="B9033">
            <v>25367</v>
          </cell>
        </row>
        <row r="9034">
          <cell r="A9034" t="str">
            <v>Pisione africana</v>
          </cell>
          <cell r="B9034">
            <v>25424</v>
          </cell>
        </row>
        <row r="9035">
          <cell r="A9035" t="str">
            <v>Pisione remota</v>
          </cell>
          <cell r="B9035">
            <v>25425</v>
          </cell>
        </row>
        <row r="9036">
          <cell r="A9036" t="str">
            <v>Pisionidae</v>
          </cell>
          <cell r="B9036">
            <v>25219</v>
          </cell>
        </row>
        <row r="9037">
          <cell r="A9037" t="str">
            <v>Pista</v>
          </cell>
          <cell r="B9037">
            <v>23418</v>
          </cell>
        </row>
        <row r="9038">
          <cell r="A9038" t="str">
            <v>Pista bansei</v>
          </cell>
          <cell r="B9038">
            <v>43020</v>
          </cell>
        </row>
        <row r="9039">
          <cell r="A9039" t="str">
            <v>Pista brevibranchiata</v>
          </cell>
          <cell r="B9039">
            <v>24827</v>
          </cell>
        </row>
        <row r="9040">
          <cell r="A9040" t="str">
            <v>Pista cretacea</v>
          </cell>
          <cell r="B9040">
            <v>37799</v>
          </cell>
        </row>
        <row r="9041">
          <cell r="A9041" t="str">
            <v>Pista cristata</v>
          </cell>
          <cell r="B9041">
            <v>23894</v>
          </cell>
        </row>
        <row r="9042">
          <cell r="A9042" t="str">
            <v>Pista elongata</v>
          </cell>
          <cell r="B9042">
            <v>30523</v>
          </cell>
        </row>
        <row r="9043">
          <cell r="A9043" t="str">
            <v>Pista maculata</v>
          </cell>
          <cell r="B9043">
            <v>30524</v>
          </cell>
        </row>
        <row r="9044">
          <cell r="A9044" t="str">
            <v>Pista malmgreni</v>
          </cell>
          <cell r="B9044">
            <v>35269</v>
          </cell>
        </row>
        <row r="9045">
          <cell r="A9045" t="str">
            <v>Pista mediterranea</v>
          </cell>
          <cell r="B9045">
            <v>35270</v>
          </cell>
        </row>
        <row r="9046">
          <cell r="A9046" t="str">
            <v>Pista mirabilis</v>
          </cell>
          <cell r="B9046">
            <v>43021</v>
          </cell>
        </row>
        <row r="9047">
          <cell r="A9047" t="str">
            <v>Pista quadrilobata</v>
          </cell>
          <cell r="B9047">
            <v>40458</v>
          </cell>
        </row>
        <row r="9048">
          <cell r="A9048" t="str">
            <v>Pista unibranchia</v>
          </cell>
          <cell r="B9048">
            <v>30473</v>
          </cell>
        </row>
        <row r="9049">
          <cell r="A9049" t="str">
            <v>Pistella</v>
          </cell>
          <cell r="B9049">
            <v>35003</v>
          </cell>
        </row>
        <row r="9050">
          <cell r="A9050" t="str">
            <v>Pistella lornensis</v>
          </cell>
          <cell r="B9050">
            <v>35632</v>
          </cell>
        </row>
        <row r="9051">
          <cell r="A9051" t="str">
            <v>Pisulia</v>
          </cell>
          <cell r="B9051">
            <v>43329</v>
          </cell>
        </row>
        <row r="9052">
          <cell r="A9052" t="str">
            <v>Pisulia stoltzei</v>
          </cell>
          <cell r="B9052">
            <v>43362</v>
          </cell>
        </row>
        <row r="9053">
          <cell r="A9053" t="str">
            <v>Pisuliidae</v>
          </cell>
          <cell r="B9053">
            <v>43328</v>
          </cell>
        </row>
        <row r="9054">
          <cell r="A9054" t="str">
            <v>Pitar</v>
          </cell>
          <cell r="B9054">
            <v>22592</v>
          </cell>
        </row>
        <row r="9055">
          <cell r="A9055" t="str">
            <v>Pitar arestus</v>
          </cell>
          <cell r="B9055">
            <v>22593</v>
          </cell>
        </row>
        <row r="9056">
          <cell r="A9056" t="str">
            <v>Pitar fulminatus</v>
          </cell>
          <cell r="B9056">
            <v>22594</v>
          </cell>
        </row>
        <row r="9057">
          <cell r="A9057" t="str">
            <v>Pitar hebraeus</v>
          </cell>
          <cell r="B9057">
            <v>40457</v>
          </cell>
        </row>
        <row r="9058">
          <cell r="A9058" t="str">
            <v>Pitar mediterraneus</v>
          </cell>
          <cell r="B9058">
            <v>45414</v>
          </cell>
        </row>
        <row r="9059">
          <cell r="A9059" t="str">
            <v>Pitar rudis</v>
          </cell>
          <cell r="B9059">
            <v>30459</v>
          </cell>
        </row>
        <row r="9060">
          <cell r="A9060" t="str">
            <v>Pitarinae</v>
          </cell>
          <cell r="B9060">
            <v>22595</v>
          </cell>
        </row>
        <row r="9061">
          <cell r="A9061" t="str">
            <v>Placopecten</v>
          </cell>
          <cell r="B9061">
            <v>38265</v>
          </cell>
        </row>
        <row r="9062">
          <cell r="A9062" t="str">
            <v>Placopecten magellanicus</v>
          </cell>
          <cell r="B9062">
            <v>38277</v>
          </cell>
        </row>
        <row r="9063">
          <cell r="A9063" t="str">
            <v>Placophora</v>
          </cell>
          <cell r="B9063">
            <v>23272</v>
          </cell>
        </row>
        <row r="9064">
          <cell r="A9064" t="str">
            <v>Placostegus</v>
          </cell>
          <cell r="B9064">
            <v>29360</v>
          </cell>
        </row>
        <row r="9065">
          <cell r="A9065" t="str">
            <v>Plagiocardium</v>
          </cell>
          <cell r="B9065">
            <v>23452</v>
          </cell>
        </row>
        <row r="9066">
          <cell r="A9066" t="str">
            <v>Plagiocardium papillosum</v>
          </cell>
          <cell r="B9066">
            <v>23895</v>
          </cell>
        </row>
        <row r="9067">
          <cell r="A9067" t="str">
            <v>Plakobranchacea</v>
          </cell>
          <cell r="B9067">
            <v>39456</v>
          </cell>
        </row>
        <row r="9068">
          <cell r="A9068" t="str">
            <v>Plakobranchidae</v>
          </cell>
          <cell r="B9068">
            <v>44030</v>
          </cell>
        </row>
        <row r="9069">
          <cell r="A9069" t="str">
            <v>Plakobranchoidea</v>
          </cell>
          <cell r="B9069">
            <v>43963</v>
          </cell>
        </row>
        <row r="9070">
          <cell r="A9070" t="str">
            <v>Plakosyllis</v>
          </cell>
          <cell r="B9070">
            <v>35368</v>
          </cell>
        </row>
        <row r="9071">
          <cell r="A9071" t="str">
            <v>Plakosyllis brevipes</v>
          </cell>
          <cell r="B9071">
            <v>36171</v>
          </cell>
        </row>
        <row r="9072">
          <cell r="A9072" t="str">
            <v>Planaria</v>
          </cell>
          <cell r="B9072">
            <v>30052</v>
          </cell>
        </row>
        <row r="9073">
          <cell r="A9073" t="str">
            <v>Planaria</v>
          </cell>
          <cell r="B9073">
            <v>25358</v>
          </cell>
        </row>
        <row r="9074">
          <cell r="A9074" t="str">
            <v>Planaria</v>
          </cell>
          <cell r="B9074">
            <v>1062</v>
          </cell>
        </row>
        <row r="9075">
          <cell r="A9075" t="str">
            <v>Planaria torva</v>
          </cell>
          <cell r="B9075">
            <v>1063</v>
          </cell>
        </row>
        <row r="9076">
          <cell r="A9076" t="str">
            <v>Planariidae</v>
          </cell>
          <cell r="B9076">
            <v>1061</v>
          </cell>
        </row>
        <row r="9077">
          <cell r="A9077" t="str">
            <v>Planes</v>
          </cell>
          <cell r="B9077">
            <v>42945</v>
          </cell>
        </row>
        <row r="9078">
          <cell r="A9078" t="str">
            <v>Planes minutus</v>
          </cell>
          <cell r="B9078">
            <v>43534</v>
          </cell>
        </row>
        <row r="9079">
          <cell r="A9079" t="str">
            <v>Planipennia</v>
          </cell>
          <cell r="B9079">
            <v>852</v>
          </cell>
        </row>
        <row r="9080">
          <cell r="A9080" t="str">
            <v>Planiplax</v>
          </cell>
          <cell r="B9080">
            <v>22596</v>
          </cell>
        </row>
        <row r="9081">
          <cell r="A9081" t="str">
            <v>Planiplax phoenicura</v>
          </cell>
          <cell r="B9081">
            <v>22597</v>
          </cell>
        </row>
        <row r="9082">
          <cell r="A9082" t="str">
            <v>Planorbarius</v>
          </cell>
          <cell r="B9082">
            <v>1022</v>
          </cell>
        </row>
        <row r="9083">
          <cell r="A9083" t="str">
            <v>Planorbarius corneus</v>
          </cell>
          <cell r="B9083">
            <v>1023</v>
          </cell>
        </row>
        <row r="9084">
          <cell r="A9084" t="str">
            <v>Planorbella duryi</v>
          </cell>
          <cell r="B9084">
            <v>31788</v>
          </cell>
        </row>
        <row r="9085">
          <cell r="A9085" t="str">
            <v>Planorbidae</v>
          </cell>
          <cell r="B9085">
            <v>1009</v>
          </cell>
        </row>
        <row r="9086">
          <cell r="A9086" t="str">
            <v>Planorbis</v>
          </cell>
          <cell r="B9086">
            <v>1024</v>
          </cell>
        </row>
        <row r="9087">
          <cell r="A9087" t="str">
            <v>Planorbis carinatus</v>
          </cell>
          <cell r="B9087">
            <v>3041</v>
          </cell>
        </row>
        <row r="9088">
          <cell r="A9088" t="str">
            <v>Planorbis corneus</v>
          </cell>
          <cell r="B9088">
            <v>37513</v>
          </cell>
        </row>
        <row r="9089">
          <cell r="A9089" t="str">
            <v>Planorbis moquini</v>
          </cell>
          <cell r="B9089">
            <v>3043</v>
          </cell>
        </row>
        <row r="9090">
          <cell r="A9090" t="str">
            <v>Planorbis planorbis</v>
          </cell>
          <cell r="B9090">
            <v>3042</v>
          </cell>
        </row>
        <row r="9091">
          <cell r="A9091" t="str">
            <v>Planorboidea</v>
          </cell>
          <cell r="B9091">
            <v>22598</v>
          </cell>
        </row>
        <row r="9092">
          <cell r="A9092" t="str">
            <v>Platambus</v>
          </cell>
          <cell r="B9092">
            <v>556</v>
          </cell>
        </row>
        <row r="9093">
          <cell r="A9093" t="str">
            <v>Platambus maculatus</v>
          </cell>
          <cell r="B9093">
            <v>557</v>
          </cell>
        </row>
        <row r="9094">
          <cell r="A9094" t="str">
            <v>Plateumaris</v>
          </cell>
          <cell r="B9094">
            <v>646</v>
          </cell>
        </row>
        <row r="9095">
          <cell r="A9095" t="str">
            <v>Plathelminthes</v>
          </cell>
          <cell r="B9095">
            <v>26259</v>
          </cell>
        </row>
        <row r="9096">
          <cell r="A9096" t="str">
            <v>Platybdellinae</v>
          </cell>
          <cell r="B9096">
            <v>43964</v>
          </cell>
        </row>
        <row r="9097">
          <cell r="A9097" t="str">
            <v>Platycnemididae</v>
          </cell>
          <cell r="B9097">
            <v>656</v>
          </cell>
        </row>
        <row r="9098">
          <cell r="A9098" t="str">
            <v>Platycnemis</v>
          </cell>
          <cell r="B9098">
            <v>657</v>
          </cell>
        </row>
        <row r="9099">
          <cell r="A9099" t="str">
            <v>Platycnemis acutipennis</v>
          </cell>
          <cell r="B9099">
            <v>2613</v>
          </cell>
        </row>
        <row r="9100">
          <cell r="A9100" t="str">
            <v>Platycnemis latipes</v>
          </cell>
          <cell r="B9100">
            <v>2614</v>
          </cell>
        </row>
        <row r="9101">
          <cell r="A9101" t="str">
            <v>Platycnemis pennipes</v>
          </cell>
          <cell r="B9101">
            <v>2615</v>
          </cell>
        </row>
        <row r="9102">
          <cell r="A9102" t="str">
            <v>Platygyra</v>
          </cell>
          <cell r="B9102">
            <v>35568</v>
          </cell>
        </row>
        <row r="9103">
          <cell r="A9103" t="str">
            <v>Platygyra crosslandi</v>
          </cell>
          <cell r="B9103">
            <v>43535</v>
          </cell>
        </row>
        <row r="9104">
          <cell r="A9104" t="str">
            <v>Platygyra daedalea</v>
          </cell>
          <cell r="B9104">
            <v>36170</v>
          </cell>
        </row>
        <row r="9105">
          <cell r="A9105" t="str">
            <v>Platygyra lamellina</v>
          </cell>
          <cell r="B9105">
            <v>41238</v>
          </cell>
        </row>
        <row r="9106">
          <cell r="A9106" t="str">
            <v>Platygyra pini</v>
          </cell>
          <cell r="B9106">
            <v>36169</v>
          </cell>
        </row>
        <row r="9107">
          <cell r="A9107" t="str">
            <v>Platygyra sinensis</v>
          </cell>
          <cell r="B9107">
            <v>41239</v>
          </cell>
        </row>
        <row r="9108">
          <cell r="A9108" t="str">
            <v>Platyhelminthes</v>
          </cell>
          <cell r="B9108">
            <v>3325</v>
          </cell>
        </row>
        <row r="9109">
          <cell r="A9109" t="str">
            <v>Platymamersopsis</v>
          </cell>
          <cell r="B9109">
            <v>43313</v>
          </cell>
        </row>
        <row r="9110">
          <cell r="A9110" t="str">
            <v>Platymamersopsis comoros</v>
          </cell>
          <cell r="B9110">
            <v>43343</v>
          </cell>
        </row>
        <row r="9111">
          <cell r="A9111" t="str">
            <v>Platynectes</v>
          </cell>
          <cell r="B9111">
            <v>22599</v>
          </cell>
        </row>
        <row r="9112">
          <cell r="A9112" t="str">
            <v>Platynectes decemnotatus</v>
          </cell>
          <cell r="B9112">
            <v>22600</v>
          </cell>
        </row>
        <row r="9113">
          <cell r="A9113" t="str">
            <v>Platynereis</v>
          </cell>
          <cell r="B9113">
            <v>23896</v>
          </cell>
        </row>
        <row r="9114">
          <cell r="A9114" t="str">
            <v>Platynereis australis</v>
          </cell>
          <cell r="B9114">
            <v>41240</v>
          </cell>
        </row>
        <row r="9115">
          <cell r="A9115" t="str">
            <v>Platynereis coccinea</v>
          </cell>
          <cell r="B9115">
            <v>31293</v>
          </cell>
        </row>
        <row r="9116">
          <cell r="A9116" t="str">
            <v>Platynereis dumerilii</v>
          </cell>
          <cell r="B9116">
            <v>24266</v>
          </cell>
        </row>
        <row r="9117">
          <cell r="A9117" t="str">
            <v>Platysmittia</v>
          </cell>
          <cell r="B9117">
            <v>19158</v>
          </cell>
        </row>
        <row r="9118">
          <cell r="A9118" t="str">
            <v>Platystictidae</v>
          </cell>
          <cell r="B9118">
            <v>22601</v>
          </cell>
        </row>
        <row r="9119">
          <cell r="A9119" t="str">
            <v>Plea</v>
          </cell>
          <cell r="B9119">
            <v>733</v>
          </cell>
        </row>
        <row r="9120">
          <cell r="A9120" t="str">
            <v>Plea leachi</v>
          </cell>
          <cell r="B9120">
            <v>2726</v>
          </cell>
        </row>
        <row r="9121">
          <cell r="A9121" t="str">
            <v>Plecoptera</v>
          </cell>
          <cell r="B9121">
            <v>1</v>
          </cell>
        </row>
        <row r="9122">
          <cell r="A9122" t="str">
            <v>Plecopterida</v>
          </cell>
          <cell r="B9122">
            <v>22602</v>
          </cell>
        </row>
        <row r="9123">
          <cell r="A9123" t="str">
            <v>Plectrocnemia</v>
          </cell>
          <cell r="B9123">
            <v>228</v>
          </cell>
        </row>
        <row r="9124">
          <cell r="A9124" t="str">
            <v>Plectrocnemia brevis</v>
          </cell>
          <cell r="B9124">
            <v>2312</v>
          </cell>
        </row>
        <row r="9125">
          <cell r="A9125" t="str">
            <v>Plectrocnemia conspersa</v>
          </cell>
          <cell r="B9125">
            <v>229</v>
          </cell>
        </row>
        <row r="9126">
          <cell r="A9126" t="str">
            <v>Plectrocnemia geniculata</v>
          </cell>
          <cell r="B9126">
            <v>230</v>
          </cell>
        </row>
        <row r="9127">
          <cell r="A9127" t="str">
            <v>Plectrocnemia geniculata corsi</v>
          </cell>
          <cell r="B9127">
            <v>2313</v>
          </cell>
        </row>
        <row r="9128">
          <cell r="A9128" t="str">
            <v>Pleidae</v>
          </cell>
          <cell r="B9128">
            <v>732</v>
          </cell>
        </row>
        <row r="9129">
          <cell r="A9129" t="str">
            <v>Pleiophysal granulata</v>
          </cell>
          <cell r="B9129">
            <v>44047</v>
          </cell>
        </row>
        <row r="9130">
          <cell r="A9130" t="str">
            <v>Plenitentoria</v>
          </cell>
          <cell r="B9130">
            <v>43327</v>
          </cell>
        </row>
        <row r="9131">
          <cell r="A9131" t="str">
            <v>Pleocyemata</v>
          </cell>
          <cell r="B9131">
            <v>3827</v>
          </cell>
        </row>
        <row r="9132">
          <cell r="A9132" t="str">
            <v>Pleoidea</v>
          </cell>
          <cell r="B9132">
            <v>23191</v>
          </cell>
        </row>
        <row r="9133">
          <cell r="A9133" t="str">
            <v>Plerogyra</v>
          </cell>
          <cell r="B9133">
            <v>41609</v>
          </cell>
        </row>
        <row r="9134">
          <cell r="A9134" t="str">
            <v>Plerogyra eurysepta</v>
          </cell>
          <cell r="B9134">
            <v>41702</v>
          </cell>
        </row>
        <row r="9135">
          <cell r="A9135" t="str">
            <v>Plerogyra simplex</v>
          </cell>
          <cell r="B9135">
            <v>41703</v>
          </cell>
        </row>
        <row r="9136">
          <cell r="A9136" t="str">
            <v>Plerogyra sinuosa</v>
          </cell>
          <cell r="B9136">
            <v>41704</v>
          </cell>
        </row>
        <row r="9137">
          <cell r="A9137" t="str">
            <v>Plesiastrea</v>
          </cell>
          <cell r="B9137">
            <v>42106</v>
          </cell>
        </row>
        <row r="9138">
          <cell r="A9138" t="str">
            <v>Plesiastrea versipora</v>
          </cell>
          <cell r="B9138">
            <v>42215</v>
          </cell>
        </row>
        <row r="9139">
          <cell r="A9139" t="str">
            <v>Pleuractis</v>
          </cell>
          <cell r="B9139">
            <v>42107</v>
          </cell>
        </row>
        <row r="9140">
          <cell r="A9140" t="str">
            <v>Pleuractis paumotensis</v>
          </cell>
          <cell r="B9140">
            <v>42216</v>
          </cell>
        </row>
        <row r="9141">
          <cell r="A9141" t="str">
            <v>Pleurobrachia</v>
          </cell>
          <cell r="B9141">
            <v>4174</v>
          </cell>
        </row>
        <row r="9142">
          <cell r="A9142" t="str">
            <v>Pleurobrachia pileus</v>
          </cell>
          <cell r="B9142">
            <v>4175</v>
          </cell>
        </row>
        <row r="9143">
          <cell r="A9143" t="str">
            <v>Pleurobrachiidae</v>
          </cell>
          <cell r="B9143">
            <v>4538</v>
          </cell>
        </row>
        <row r="9144">
          <cell r="A9144" t="str">
            <v>Pleurobranchidae</v>
          </cell>
          <cell r="B9144">
            <v>25516</v>
          </cell>
        </row>
        <row r="9145">
          <cell r="A9145" t="str">
            <v>Pleurobranchoidea</v>
          </cell>
          <cell r="B9145">
            <v>39784</v>
          </cell>
        </row>
        <row r="9146">
          <cell r="A9146" t="str">
            <v>Pleurobranchomorpha</v>
          </cell>
          <cell r="B9146">
            <v>31813</v>
          </cell>
        </row>
        <row r="9147">
          <cell r="A9147" t="str">
            <v>Pleurobranchus</v>
          </cell>
          <cell r="B9147">
            <v>26125</v>
          </cell>
        </row>
        <row r="9148">
          <cell r="A9148" t="str">
            <v>Pleurobranchus membranaceus</v>
          </cell>
          <cell r="B9148">
            <v>29185</v>
          </cell>
        </row>
        <row r="9149">
          <cell r="A9149" t="str">
            <v>Pleurocrypta</v>
          </cell>
          <cell r="B9149">
            <v>43536</v>
          </cell>
        </row>
        <row r="9150">
          <cell r="A9150" t="str">
            <v>Pleuromamma</v>
          </cell>
          <cell r="B9150">
            <v>3736</v>
          </cell>
        </row>
        <row r="9151">
          <cell r="A9151" t="str">
            <v>Pleuromamma borealis</v>
          </cell>
          <cell r="B9151">
            <v>3737</v>
          </cell>
        </row>
        <row r="9152">
          <cell r="A9152" t="str">
            <v>Pleuromamma gracilis</v>
          </cell>
          <cell r="B9152">
            <v>3738</v>
          </cell>
        </row>
        <row r="9153">
          <cell r="A9153" t="str">
            <v>Pleuroploca</v>
          </cell>
          <cell r="B9153">
            <v>22603</v>
          </cell>
        </row>
        <row r="9154">
          <cell r="A9154" t="str">
            <v>Pleuroploca aurantiaca</v>
          </cell>
          <cell r="B9154">
            <v>22604</v>
          </cell>
        </row>
        <row r="9155">
          <cell r="A9155" t="str">
            <v>Pleurotomariidae</v>
          </cell>
          <cell r="B9155">
            <v>22605</v>
          </cell>
        </row>
        <row r="9156">
          <cell r="A9156" t="str">
            <v>Pleurotomarioidea</v>
          </cell>
          <cell r="B9156">
            <v>22606</v>
          </cell>
        </row>
        <row r="9157">
          <cell r="A9157" t="str">
            <v>Plexaurella</v>
          </cell>
          <cell r="B9157">
            <v>44269</v>
          </cell>
        </row>
        <row r="9158">
          <cell r="A9158" t="str">
            <v>Plexaurella dichotoma</v>
          </cell>
          <cell r="B9158">
            <v>44293</v>
          </cell>
        </row>
        <row r="9159">
          <cell r="A9159" t="str">
            <v>Plexaurella grisea</v>
          </cell>
          <cell r="B9159">
            <v>44294</v>
          </cell>
        </row>
        <row r="9160">
          <cell r="A9160" t="str">
            <v>Plexaurella nutans</v>
          </cell>
          <cell r="B9160">
            <v>44295</v>
          </cell>
        </row>
        <row r="9161">
          <cell r="A9161" t="str">
            <v>Plexauridae</v>
          </cell>
          <cell r="B9161">
            <v>44263</v>
          </cell>
        </row>
        <row r="9162">
          <cell r="A9162" t="str">
            <v>Plhudsonia</v>
          </cell>
          <cell r="B9162">
            <v>19157</v>
          </cell>
        </row>
        <row r="9163">
          <cell r="A9163" t="str">
            <v>Plicatula</v>
          </cell>
          <cell r="B9163">
            <v>22607</v>
          </cell>
        </row>
        <row r="9164">
          <cell r="A9164" t="str">
            <v>Plicatula gibbosa</v>
          </cell>
          <cell r="B9164">
            <v>22608</v>
          </cell>
        </row>
        <row r="9165">
          <cell r="A9165" t="str">
            <v>Plicatulidae</v>
          </cell>
          <cell r="B9165">
            <v>22609</v>
          </cell>
        </row>
        <row r="9166">
          <cell r="A9166" t="str">
            <v>Plicatuloidea</v>
          </cell>
          <cell r="B9166">
            <v>22610</v>
          </cell>
        </row>
        <row r="9167">
          <cell r="A9167" t="str">
            <v>Plocamiinae</v>
          </cell>
          <cell r="B9167">
            <v>29667</v>
          </cell>
        </row>
        <row r="9168">
          <cell r="A9168" t="str">
            <v>Ploima</v>
          </cell>
          <cell r="B9168">
            <v>4629</v>
          </cell>
        </row>
        <row r="9169">
          <cell r="A9169" t="str">
            <v>Plotia</v>
          </cell>
          <cell r="B9169">
            <v>10227</v>
          </cell>
        </row>
        <row r="9170">
          <cell r="A9170" t="str">
            <v>Plotia datura</v>
          </cell>
          <cell r="B9170">
            <v>10253</v>
          </cell>
        </row>
        <row r="9171">
          <cell r="A9171" t="str">
            <v>Plumatella</v>
          </cell>
          <cell r="B9171">
            <v>3098</v>
          </cell>
        </row>
        <row r="9172">
          <cell r="A9172" t="str">
            <v>Plumatella fruticosa</v>
          </cell>
          <cell r="B9172">
            <v>3099</v>
          </cell>
        </row>
        <row r="9173">
          <cell r="A9173" t="str">
            <v>Plumatellidae</v>
          </cell>
          <cell r="B9173">
            <v>3097</v>
          </cell>
        </row>
        <row r="9174">
          <cell r="A9174" t="str">
            <v>Plumularia</v>
          </cell>
          <cell r="B9174">
            <v>29305</v>
          </cell>
        </row>
        <row r="9175">
          <cell r="A9175" t="str">
            <v>Plumularia setacea</v>
          </cell>
          <cell r="B9175">
            <v>29489</v>
          </cell>
        </row>
        <row r="9176">
          <cell r="A9176" t="str">
            <v>Plumulariidae</v>
          </cell>
          <cell r="B9176">
            <v>24268</v>
          </cell>
        </row>
        <row r="9177">
          <cell r="A9177" t="str">
            <v>Plumularioidea</v>
          </cell>
          <cell r="B9177">
            <v>39845</v>
          </cell>
        </row>
        <row r="9178">
          <cell r="A9178" t="str">
            <v>Pocillopora</v>
          </cell>
          <cell r="B9178">
            <v>35626</v>
          </cell>
        </row>
        <row r="9179">
          <cell r="A9179" t="str">
            <v>Pocillopora damicornis</v>
          </cell>
          <cell r="B9179">
            <v>36166</v>
          </cell>
        </row>
        <row r="9180">
          <cell r="A9180" t="str">
            <v>Pocillopora eydouxi</v>
          </cell>
          <cell r="B9180">
            <v>36165</v>
          </cell>
        </row>
        <row r="9181">
          <cell r="A9181" t="str">
            <v>Pocillopora grandis</v>
          </cell>
          <cell r="B9181">
            <v>39809</v>
          </cell>
        </row>
        <row r="9182">
          <cell r="A9182" t="str">
            <v>Pocillopora meandrina</v>
          </cell>
          <cell r="B9182">
            <v>36164</v>
          </cell>
        </row>
        <row r="9183">
          <cell r="A9183" t="str">
            <v>Pocillopora verrucosa</v>
          </cell>
          <cell r="B9183">
            <v>36163</v>
          </cell>
        </row>
        <row r="9184">
          <cell r="A9184" t="str">
            <v>Pocillopora woodjonesi</v>
          </cell>
          <cell r="B9184">
            <v>36162</v>
          </cell>
        </row>
        <row r="9185">
          <cell r="A9185" t="str">
            <v>Pocilloporidae</v>
          </cell>
          <cell r="B9185">
            <v>35020</v>
          </cell>
        </row>
        <row r="9186">
          <cell r="A9186" t="str">
            <v>Podabacia</v>
          </cell>
          <cell r="B9186">
            <v>42108</v>
          </cell>
        </row>
        <row r="9187">
          <cell r="A9187" t="str">
            <v>Podabacia crustacea</v>
          </cell>
          <cell r="B9187">
            <v>43055</v>
          </cell>
        </row>
        <row r="9188">
          <cell r="A9188" t="str">
            <v>Podarke</v>
          </cell>
          <cell r="B9188">
            <v>30431</v>
          </cell>
        </row>
        <row r="9189">
          <cell r="A9189" t="str">
            <v>Podarkeopsis</v>
          </cell>
          <cell r="B9189">
            <v>30430</v>
          </cell>
        </row>
        <row r="9190">
          <cell r="A9190" t="str">
            <v>Podarkeopsis arenicolus</v>
          </cell>
          <cell r="B9190">
            <v>35214</v>
          </cell>
        </row>
        <row r="9191">
          <cell r="A9191" t="str">
            <v>Podarkeopsis capensis</v>
          </cell>
          <cell r="B9191">
            <v>30688</v>
          </cell>
        </row>
        <row r="9192">
          <cell r="A9192" t="str">
            <v>Podoceridae</v>
          </cell>
          <cell r="B9192">
            <v>25222</v>
          </cell>
        </row>
        <row r="9193">
          <cell r="A9193" t="str">
            <v>Podocerus</v>
          </cell>
          <cell r="B9193">
            <v>26124</v>
          </cell>
        </row>
        <row r="9194">
          <cell r="A9194" t="str">
            <v>Podocerus variegatus</v>
          </cell>
          <cell r="B9194">
            <v>29183</v>
          </cell>
        </row>
        <row r="9195">
          <cell r="A9195" t="str">
            <v>Podocopa</v>
          </cell>
          <cell r="B9195">
            <v>35006</v>
          </cell>
        </row>
        <row r="9196">
          <cell r="A9196" t="str">
            <v>Podocopida</v>
          </cell>
          <cell r="B9196">
            <v>35607</v>
          </cell>
        </row>
        <row r="9197">
          <cell r="A9197" t="str">
            <v>Podocoryna</v>
          </cell>
          <cell r="B9197">
            <v>27336</v>
          </cell>
        </row>
        <row r="9198">
          <cell r="A9198" t="str">
            <v>Podocoryna carnea</v>
          </cell>
          <cell r="B9198">
            <v>27374</v>
          </cell>
        </row>
        <row r="9199">
          <cell r="A9199" t="str">
            <v>Podocoryne</v>
          </cell>
          <cell r="B9199">
            <v>4432</v>
          </cell>
        </row>
        <row r="9200">
          <cell r="A9200" t="str">
            <v>Podocoryne carnea</v>
          </cell>
          <cell r="B9200">
            <v>4433</v>
          </cell>
        </row>
        <row r="9201">
          <cell r="A9201" t="str">
            <v>Pododesmus</v>
          </cell>
          <cell r="B9201">
            <v>26123</v>
          </cell>
        </row>
        <row r="9202">
          <cell r="A9202" t="str">
            <v>Pododesmus patelliformis</v>
          </cell>
          <cell r="B9202">
            <v>29395</v>
          </cell>
        </row>
        <row r="9203">
          <cell r="A9203" t="str">
            <v>Pododesmus squama</v>
          </cell>
          <cell r="B9203">
            <v>29301</v>
          </cell>
        </row>
        <row r="9204">
          <cell r="A9204" t="str">
            <v>Podon</v>
          </cell>
          <cell r="B9204">
            <v>3647</v>
          </cell>
        </row>
        <row r="9205">
          <cell r="A9205" t="str">
            <v>Podon intermedius</v>
          </cell>
          <cell r="B9205">
            <v>3648</v>
          </cell>
        </row>
        <row r="9206">
          <cell r="A9206" t="str">
            <v>Podon leuckarti</v>
          </cell>
          <cell r="B9206">
            <v>3649</v>
          </cell>
        </row>
        <row r="9207">
          <cell r="A9207" t="str">
            <v>Podon leuckartii</v>
          </cell>
          <cell r="B9207">
            <v>23007</v>
          </cell>
        </row>
        <row r="9208">
          <cell r="A9208" t="str">
            <v>Podonidae</v>
          </cell>
          <cell r="B9208">
            <v>23898</v>
          </cell>
        </row>
        <row r="9209">
          <cell r="A9209" t="str">
            <v>Podonominae</v>
          </cell>
          <cell r="B9209">
            <v>808</v>
          </cell>
        </row>
        <row r="9210">
          <cell r="A9210" t="str">
            <v>Podonomus</v>
          </cell>
          <cell r="B9210">
            <v>2780</v>
          </cell>
        </row>
        <row r="9211">
          <cell r="A9211" t="str">
            <v>Podoplea</v>
          </cell>
          <cell r="B9211">
            <v>23148</v>
          </cell>
        </row>
        <row r="9212">
          <cell r="A9212" t="str">
            <v>Podoprion</v>
          </cell>
          <cell r="B9212">
            <v>35060</v>
          </cell>
        </row>
        <row r="9213">
          <cell r="A9213" t="str">
            <v>Podoprion bolivari</v>
          </cell>
          <cell r="B9213">
            <v>35722</v>
          </cell>
        </row>
        <row r="9214">
          <cell r="A9214" t="str">
            <v>Podoprionidae</v>
          </cell>
          <cell r="B9214">
            <v>39776</v>
          </cell>
        </row>
        <row r="9215">
          <cell r="A9215" t="str">
            <v>Podotremata</v>
          </cell>
          <cell r="B9215">
            <v>39590</v>
          </cell>
        </row>
        <row r="9216">
          <cell r="A9216" t="str">
            <v>Podura</v>
          </cell>
          <cell r="B9216">
            <v>3196</v>
          </cell>
        </row>
        <row r="9217">
          <cell r="A9217" t="str">
            <v>Poecilochaetidae</v>
          </cell>
          <cell r="B9217">
            <v>24269</v>
          </cell>
        </row>
        <row r="9218">
          <cell r="A9218" t="str">
            <v>Poecilochaetus</v>
          </cell>
          <cell r="B9218">
            <v>24830</v>
          </cell>
        </row>
        <row r="9219">
          <cell r="A9219" t="str">
            <v>Poecilochaetus fulgoris</v>
          </cell>
          <cell r="B9219">
            <v>38772</v>
          </cell>
        </row>
        <row r="9220">
          <cell r="A9220" t="str">
            <v>Poecilochaetus serpens</v>
          </cell>
          <cell r="B9220">
            <v>25002</v>
          </cell>
        </row>
        <row r="9221">
          <cell r="A9221" t="str">
            <v>Poecilosclerida</v>
          </cell>
          <cell r="B9221">
            <v>26091</v>
          </cell>
        </row>
        <row r="9222">
          <cell r="A9222" t="str">
            <v>Poecilostomatoida</v>
          </cell>
          <cell r="B9222">
            <v>23899</v>
          </cell>
        </row>
        <row r="9223">
          <cell r="A9223" t="str">
            <v>Polinices</v>
          </cell>
          <cell r="B9223">
            <v>22611</v>
          </cell>
        </row>
        <row r="9224">
          <cell r="A9224" t="str">
            <v>Polinices (Lunatia)</v>
          </cell>
          <cell r="B9224">
            <v>27417</v>
          </cell>
        </row>
        <row r="9225">
          <cell r="A9225" t="str">
            <v>Polinices uberinus</v>
          </cell>
          <cell r="B9225">
            <v>22612</v>
          </cell>
        </row>
        <row r="9226">
          <cell r="A9226" t="str">
            <v>Polinicinae</v>
          </cell>
          <cell r="B9226">
            <v>34076</v>
          </cell>
        </row>
        <row r="9227">
          <cell r="A9227" t="str">
            <v>Polititapes</v>
          </cell>
          <cell r="B9227">
            <v>31168</v>
          </cell>
        </row>
        <row r="9228">
          <cell r="A9228" t="str">
            <v>Polititapes aureus</v>
          </cell>
          <cell r="B9228">
            <v>35426</v>
          </cell>
        </row>
        <row r="9229">
          <cell r="A9229" t="str">
            <v>Polititapes rhomboides</v>
          </cell>
          <cell r="B9229">
            <v>38263</v>
          </cell>
        </row>
        <row r="9230">
          <cell r="A9230" t="str">
            <v>Polititapes virgineus</v>
          </cell>
          <cell r="B9230">
            <v>35425</v>
          </cell>
        </row>
        <row r="9231">
          <cell r="A9231" t="str">
            <v>Pollicipedidae</v>
          </cell>
          <cell r="B9231">
            <v>34156</v>
          </cell>
        </row>
        <row r="9232">
          <cell r="A9232" t="str">
            <v>Pollicipes</v>
          </cell>
          <cell r="B9232">
            <v>35096</v>
          </cell>
        </row>
        <row r="9233">
          <cell r="A9233" t="str">
            <v>Pollicipes pollicipes</v>
          </cell>
          <cell r="B9233">
            <v>31458</v>
          </cell>
        </row>
        <row r="9234">
          <cell r="A9234" t="str">
            <v>Polyarthra remata</v>
          </cell>
          <cell r="B9234">
            <v>10190</v>
          </cell>
        </row>
        <row r="9235">
          <cell r="A9235" t="str">
            <v>Polyarthra vulgaris</v>
          </cell>
          <cell r="B9235">
            <v>10191</v>
          </cell>
        </row>
        <row r="9236">
          <cell r="A9236" t="str">
            <v>Polybiidae</v>
          </cell>
          <cell r="B9236">
            <v>39597</v>
          </cell>
        </row>
        <row r="9237">
          <cell r="A9237" t="str">
            <v>Polybius</v>
          </cell>
          <cell r="B9237">
            <v>23342</v>
          </cell>
        </row>
        <row r="9238">
          <cell r="A9238" t="str">
            <v>Polybius (Necora)</v>
          </cell>
          <cell r="B9238">
            <v>31157</v>
          </cell>
        </row>
        <row r="9239">
          <cell r="A9239" t="str">
            <v>Polybius (Necora) puber</v>
          </cell>
          <cell r="B9239">
            <v>31456</v>
          </cell>
        </row>
        <row r="9240">
          <cell r="A9240" t="str">
            <v>Polybius arcuatus</v>
          </cell>
          <cell r="B9240">
            <v>23900</v>
          </cell>
        </row>
        <row r="9241">
          <cell r="A9241" t="str">
            <v>Polybius henslowii</v>
          </cell>
          <cell r="B9241">
            <v>29755</v>
          </cell>
        </row>
        <row r="9242">
          <cell r="A9242" t="str">
            <v>Polycelis</v>
          </cell>
          <cell r="B9242">
            <v>1064</v>
          </cell>
        </row>
        <row r="9243">
          <cell r="A9243" t="str">
            <v>Polycelis felina</v>
          </cell>
          <cell r="B9243">
            <v>1065</v>
          </cell>
        </row>
        <row r="9244">
          <cell r="A9244" t="str">
            <v>Polycelis nigra</v>
          </cell>
          <cell r="B9244">
            <v>1066</v>
          </cell>
        </row>
        <row r="9245">
          <cell r="A9245" t="str">
            <v>Polycelis tenuis</v>
          </cell>
          <cell r="B9245">
            <v>1067</v>
          </cell>
        </row>
        <row r="9246">
          <cell r="A9246" t="str">
            <v>Polycentropodidae</v>
          </cell>
          <cell r="B9246">
            <v>223</v>
          </cell>
        </row>
        <row r="9247">
          <cell r="A9247" t="str">
            <v>Polycentropodinae</v>
          </cell>
          <cell r="B9247">
            <v>23074</v>
          </cell>
        </row>
        <row r="9248">
          <cell r="A9248" t="str">
            <v>Polycentropus</v>
          </cell>
          <cell r="B9248">
            <v>231</v>
          </cell>
        </row>
        <row r="9249">
          <cell r="A9249" t="str">
            <v>Polycentropus corsicus</v>
          </cell>
          <cell r="B9249">
            <v>2315</v>
          </cell>
        </row>
        <row r="9250">
          <cell r="A9250" t="str">
            <v>Polycentropus divergens</v>
          </cell>
          <cell r="B9250">
            <v>2317</v>
          </cell>
        </row>
        <row r="9251">
          <cell r="A9251" t="str">
            <v>Polycentropus flavomaculatus</v>
          </cell>
          <cell r="B9251">
            <v>232</v>
          </cell>
        </row>
        <row r="9252">
          <cell r="A9252" t="str">
            <v>Polycentropus intricatus</v>
          </cell>
          <cell r="B9252">
            <v>2314</v>
          </cell>
        </row>
        <row r="9253">
          <cell r="A9253" t="str">
            <v>Polycentropus irroratus</v>
          </cell>
          <cell r="B9253">
            <v>233</v>
          </cell>
        </row>
        <row r="9254">
          <cell r="A9254" t="str">
            <v>Polycentropus kingi</v>
          </cell>
          <cell r="B9254">
            <v>234</v>
          </cell>
        </row>
        <row r="9255">
          <cell r="A9255" t="str">
            <v>Polycentropus mortoni</v>
          </cell>
          <cell r="B9255">
            <v>2316</v>
          </cell>
        </row>
        <row r="9256">
          <cell r="A9256" t="str">
            <v>Polycera</v>
          </cell>
          <cell r="B9256">
            <v>30588</v>
          </cell>
        </row>
        <row r="9257">
          <cell r="A9257" t="str">
            <v>Polycera faeroensis</v>
          </cell>
          <cell r="B9257">
            <v>30784</v>
          </cell>
        </row>
        <row r="9258">
          <cell r="A9258" t="str">
            <v>Polycera quadrilineata</v>
          </cell>
          <cell r="B9258">
            <v>31291</v>
          </cell>
        </row>
        <row r="9259">
          <cell r="A9259" t="str">
            <v>Polyceridae</v>
          </cell>
          <cell r="B9259">
            <v>30446</v>
          </cell>
        </row>
        <row r="9260">
          <cell r="A9260" t="str">
            <v>Polycerinae</v>
          </cell>
          <cell r="B9260">
            <v>39459</v>
          </cell>
        </row>
        <row r="9261">
          <cell r="A9261" t="str">
            <v>Polyceroidea</v>
          </cell>
          <cell r="B9261">
            <v>40862</v>
          </cell>
        </row>
        <row r="9262">
          <cell r="A9262" t="str">
            <v>Polychaeta</v>
          </cell>
          <cell r="B9262">
            <v>4076</v>
          </cell>
        </row>
        <row r="9263">
          <cell r="A9263" t="str">
            <v>Polychaeta incertae sedis</v>
          </cell>
          <cell r="B9263">
            <v>35387</v>
          </cell>
        </row>
        <row r="9264">
          <cell r="A9264" t="str">
            <v>Polycheriinae</v>
          </cell>
          <cell r="B9264">
            <v>39567</v>
          </cell>
        </row>
        <row r="9265">
          <cell r="A9265" t="str">
            <v>Polycirrinae</v>
          </cell>
          <cell r="B9265">
            <v>39499</v>
          </cell>
        </row>
        <row r="9266">
          <cell r="A9266" t="str">
            <v>Polycirrus</v>
          </cell>
          <cell r="B9266">
            <v>23008</v>
          </cell>
        </row>
        <row r="9267">
          <cell r="A9267" t="str">
            <v>Polycirrus aurantiacus</v>
          </cell>
          <cell r="B9267">
            <v>23447</v>
          </cell>
        </row>
        <row r="9268">
          <cell r="A9268" t="str">
            <v>Polycirrus caliendrum</v>
          </cell>
          <cell r="B9268">
            <v>30388</v>
          </cell>
        </row>
        <row r="9269">
          <cell r="A9269" t="str">
            <v>Polycirrus coccineus</v>
          </cell>
          <cell r="B9269">
            <v>29292</v>
          </cell>
        </row>
        <row r="9270">
          <cell r="A9270" t="str">
            <v>Polycirrus denticulatus</v>
          </cell>
          <cell r="B9270">
            <v>30484</v>
          </cell>
        </row>
        <row r="9271">
          <cell r="A9271" t="str">
            <v>Polycirrus haematodes</v>
          </cell>
          <cell r="B9271">
            <v>31289</v>
          </cell>
        </row>
        <row r="9272">
          <cell r="A9272" t="str">
            <v>Polycirrus medusa</v>
          </cell>
          <cell r="B9272">
            <v>23448</v>
          </cell>
        </row>
        <row r="9273">
          <cell r="A9273" t="str">
            <v>Polycirrus plumosus</v>
          </cell>
          <cell r="B9273">
            <v>31282</v>
          </cell>
        </row>
        <row r="9274">
          <cell r="A9274" t="str">
            <v>Polycirrus tenuisetis</v>
          </cell>
          <cell r="B9274">
            <v>26090</v>
          </cell>
        </row>
        <row r="9275">
          <cell r="A9275" t="str">
            <v>Polycladida</v>
          </cell>
          <cell r="B9275">
            <v>24270</v>
          </cell>
        </row>
        <row r="9276">
          <cell r="A9276" t="str">
            <v>Polycyathus</v>
          </cell>
          <cell r="B9276">
            <v>42110</v>
          </cell>
        </row>
        <row r="9277">
          <cell r="A9277" t="str">
            <v>Polycyathus muellerae</v>
          </cell>
          <cell r="B9277">
            <v>42218</v>
          </cell>
        </row>
        <row r="9278">
          <cell r="A9278" t="str">
            <v>Polycystididae</v>
          </cell>
          <cell r="B9278">
            <v>43537</v>
          </cell>
        </row>
        <row r="9279">
          <cell r="A9279" t="str">
            <v>Polycystidinae</v>
          </cell>
          <cell r="B9279">
            <v>45308</v>
          </cell>
        </row>
        <row r="9280">
          <cell r="A9280" t="str">
            <v>Polycystis</v>
          </cell>
          <cell r="B9280">
            <v>26010</v>
          </cell>
        </row>
        <row r="9281">
          <cell r="A9281" t="str">
            <v>Polydora</v>
          </cell>
          <cell r="B9281">
            <v>4261</v>
          </cell>
        </row>
        <row r="9282">
          <cell r="A9282" t="str">
            <v>Polydora caeca</v>
          </cell>
          <cell r="B9282">
            <v>4262</v>
          </cell>
        </row>
        <row r="9283">
          <cell r="A9283" t="str">
            <v>Polydora ciliata</v>
          </cell>
          <cell r="B9283">
            <v>4263</v>
          </cell>
        </row>
        <row r="9284">
          <cell r="A9284" t="str">
            <v>Polydora cornuta</v>
          </cell>
          <cell r="B9284">
            <v>23009</v>
          </cell>
        </row>
        <row r="9285">
          <cell r="A9285" t="str">
            <v>Polydora flava</v>
          </cell>
          <cell r="B9285">
            <v>4264</v>
          </cell>
        </row>
        <row r="9286">
          <cell r="A9286" t="str">
            <v>Polydora hoplura</v>
          </cell>
          <cell r="B9286">
            <v>23010</v>
          </cell>
        </row>
        <row r="9287">
          <cell r="A9287" t="str">
            <v>Polydora ligni</v>
          </cell>
          <cell r="B9287">
            <v>4265</v>
          </cell>
        </row>
        <row r="9288">
          <cell r="A9288" t="str">
            <v>Polydora pulchra</v>
          </cell>
          <cell r="B9288">
            <v>4266</v>
          </cell>
        </row>
        <row r="9289">
          <cell r="A9289" t="str">
            <v>Polygona</v>
          </cell>
          <cell r="B9289">
            <v>22613</v>
          </cell>
        </row>
        <row r="9290">
          <cell r="A9290" t="str">
            <v>Polygona bernadensis</v>
          </cell>
          <cell r="B9290">
            <v>22614</v>
          </cell>
        </row>
        <row r="9291">
          <cell r="A9291" t="str">
            <v>Polygona infundibula</v>
          </cell>
          <cell r="B9291">
            <v>22615</v>
          </cell>
        </row>
        <row r="9292">
          <cell r="A9292" t="str">
            <v>Polygordiidae</v>
          </cell>
          <cell r="B9292">
            <v>4396</v>
          </cell>
        </row>
        <row r="9293">
          <cell r="A9293" t="str">
            <v>Polygordius</v>
          </cell>
          <cell r="B9293">
            <v>4075</v>
          </cell>
        </row>
        <row r="9294">
          <cell r="A9294" t="str">
            <v>Polygordius appendiculatus</v>
          </cell>
          <cell r="B9294">
            <v>31290</v>
          </cell>
        </row>
        <row r="9295">
          <cell r="A9295" t="str">
            <v>Polygordius lacteus</v>
          </cell>
          <cell r="B9295">
            <v>23011</v>
          </cell>
        </row>
        <row r="9296">
          <cell r="A9296" t="str">
            <v>Polymastia</v>
          </cell>
          <cell r="B9296">
            <v>29595</v>
          </cell>
        </row>
        <row r="9297">
          <cell r="A9297" t="str">
            <v>Polymastia agglutinans</v>
          </cell>
          <cell r="B9297">
            <v>30393</v>
          </cell>
        </row>
        <row r="9298">
          <cell r="A9298" t="str">
            <v>Polymastia boletiformis</v>
          </cell>
          <cell r="B9298">
            <v>29659</v>
          </cell>
        </row>
        <row r="9299">
          <cell r="A9299" t="str">
            <v>Polymastia mamillaris</v>
          </cell>
          <cell r="B9299">
            <v>34155</v>
          </cell>
        </row>
        <row r="9300">
          <cell r="A9300" t="str">
            <v>Polymastia penicillus</v>
          </cell>
          <cell r="B9300">
            <v>29664</v>
          </cell>
        </row>
        <row r="9301">
          <cell r="A9301" t="str">
            <v>Polymastiida</v>
          </cell>
          <cell r="B9301">
            <v>40456</v>
          </cell>
        </row>
        <row r="9302">
          <cell r="A9302" t="str">
            <v>Polymastiidae</v>
          </cell>
          <cell r="B9302">
            <v>29343</v>
          </cell>
        </row>
        <row r="9303">
          <cell r="A9303" t="str">
            <v>Polymesoda</v>
          </cell>
          <cell r="B9303">
            <v>22616</v>
          </cell>
        </row>
        <row r="9304">
          <cell r="A9304" t="str">
            <v>Polymesoda aequilatera</v>
          </cell>
          <cell r="B9304">
            <v>22617</v>
          </cell>
        </row>
        <row r="9305">
          <cell r="A9305" t="str">
            <v>Polymesodinae</v>
          </cell>
          <cell r="B9305">
            <v>22618</v>
          </cell>
        </row>
        <row r="9306">
          <cell r="A9306" t="str">
            <v>Polymitarcyidae</v>
          </cell>
          <cell r="B9306">
            <v>22619</v>
          </cell>
        </row>
        <row r="9307">
          <cell r="A9307" t="str">
            <v>Polymorphanisini</v>
          </cell>
          <cell r="B9307">
            <v>23071</v>
          </cell>
        </row>
        <row r="9308">
          <cell r="A9308" t="str">
            <v>Polynoe</v>
          </cell>
          <cell r="B9308">
            <v>26088</v>
          </cell>
        </row>
        <row r="9309">
          <cell r="A9309" t="str">
            <v>Polynoe scolopendrina</v>
          </cell>
          <cell r="B9309">
            <v>29239</v>
          </cell>
        </row>
        <row r="9310">
          <cell r="A9310" t="str">
            <v>Polynoidae</v>
          </cell>
          <cell r="B9310">
            <v>4238</v>
          </cell>
        </row>
        <row r="9311">
          <cell r="A9311" t="str">
            <v>Polynoinae</v>
          </cell>
          <cell r="B9311">
            <v>24832</v>
          </cell>
        </row>
        <row r="9312">
          <cell r="A9312" t="str">
            <v>Polyophthalmus</v>
          </cell>
          <cell r="B9312">
            <v>30447</v>
          </cell>
        </row>
        <row r="9313">
          <cell r="A9313" t="str">
            <v>Polyophthalmus pictus</v>
          </cell>
          <cell r="B9313">
            <v>30696</v>
          </cell>
        </row>
        <row r="9314">
          <cell r="A9314" t="str">
            <v>Polypedilum</v>
          </cell>
          <cell r="B9314">
            <v>2856</v>
          </cell>
        </row>
        <row r="9315">
          <cell r="A9315" t="str">
            <v>Polypedilum nubeculosum</v>
          </cell>
          <cell r="B9315">
            <v>29849</v>
          </cell>
        </row>
        <row r="9316">
          <cell r="A9316" t="str">
            <v>Polyphaga</v>
          </cell>
          <cell r="B9316">
            <v>20542</v>
          </cell>
        </row>
        <row r="9317">
          <cell r="A9317" t="str">
            <v>Polyphemidae</v>
          </cell>
          <cell r="B9317">
            <v>4400</v>
          </cell>
        </row>
        <row r="9318">
          <cell r="A9318" t="str">
            <v>Polyphyllia</v>
          </cell>
          <cell r="B9318">
            <v>44270</v>
          </cell>
        </row>
        <row r="9319">
          <cell r="A9319" t="str">
            <v>Polyphyllia talpina</v>
          </cell>
          <cell r="B9319">
            <v>44296</v>
          </cell>
        </row>
        <row r="9320">
          <cell r="A9320" t="str">
            <v>Polyphysia</v>
          </cell>
          <cell r="B9320">
            <v>30609</v>
          </cell>
        </row>
        <row r="9321">
          <cell r="A9321" t="str">
            <v>Polyphysia crassa</v>
          </cell>
          <cell r="B9321">
            <v>30757</v>
          </cell>
        </row>
        <row r="9322">
          <cell r="A9322" t="str">
            <v>Polyplacophora</v>
          </cell>
          <cell r="B9322">
            <v>23902</v>
          </cell>
        </row>
        <row r="9323">
          <cell r="A9323" t="str">
            <v>Polyplectropus</v>
          </cell>
          <cell r="B9323">
            <v>20428</v>
          </cell>
        </row>
        <row r="9324">
          <cell r="A9324" t="str">
            <v>Polyplumaria</v>
          </cell>
          <cell r="B9324">
            <v>30436</v>
          </cell>
        </row>
        <row r="9325">
          <cell r="A9325" t="str">
            <v>Polyplumaria flabellata</v>
          </cell>
          <cell r="B9325">
            <v>30691</v>
          </cell>
        </row>
        <row r="9326">
          <cell r="A9326" t="str">
            <v>Polyschides</v>
          </cell>
          <cell r="B9326">
            <v>25368</v>
          </cell>
        </row>
        <row r="9327">
          <cell r="A9327" t="str">
            <v>Polyschides arnaudi</v>
          </cell>
          <cell r="B9327">
            <v>25426</v>
          </cell>
        </row>
        <row r="9328">
          <cell r="A9328" t="str">
            <v>Polystilifera</v>
          </cell>
          <cell r="B9328">
            <v>35121</v>
          </cell>
        </row>
        <row r="9329">
          <cell r="A9329" t="str">
            <v>Polystira</v>
          </cell>
          <cell r="B9329">
            <v>23188</v>
          </cell>
        </row>
        <row r="9330">
          <cell r="A9330" t="str">
            <v>Polystira tellea</v>
          </cell>
          <cell r="B9330">
            <v>22620</v>
          </cell>
        </row>
        <row r="9331">
          <cell r="A9331" t="str">
            <v>Polythore</v>
          </cell>
          <cell r="B9331">
            <v>22621</v>
          </cell>
        </row>
        <row r="9332">
          <cell r="A9332" t="str">
            <v>Polythore picta</v>
          </cell>
          <cell r="B9332">
            <v>22622</v>
          </cell>
        </row>
        <row r="9333">
          <cell r="A9333" t="str">
            <v>Polythoridae</v>
          </cell>
          <cell r="B9333">
            <v>22623</v>
          </cell>
        </row>
        <row r="9334">
          <cell r="A9334" t="str">
            <v>Polythorinae</v>
          </cell>
          <cell r="B9334">
            <v>22624</v>
          </cell>
        </row>
        <row r="9335">
          <cell r="A9335" t="str">
            <v>Pomacea</v>
          </cell>
          <cell r="B9335">
            <v>20478</v>
          </cell>
        </row>
        <row r="9336">
          <cell r="A9336" t="str">
            <v>Pomacea bridgesi</v>
          </cell>
          <cell r="B9336">
            <v>22625</v>
          </cell>
        </row>
        <row r="9337">
          <cell r="A9337" t="str">
            <v>Pomacea dolioides</v>
          </cell>
          <cell r="B9337">
            <v>22626</v>
          </cell>
        </row>
        <row r="9338">
          <cell r="A9338" t="str">
            <v>Pomacea glauca</v>
          </cell>
          <cell r="B9338">
            <v>20519</v>
          </cell>
        </row>
        <row r="9339">
          <cell r="A9339" t="str">
            <v>Pomacea urceus</v>
          </cell>
          <cell r="B9339">
            <v>22627</v>
          </cell>
        </row>
        <row r="9340">
          <cell r="A9340" t="str">
            <v>Pomatinus</v>
          </cell>
          <cell r="B9340">
            <v>33844</v>
          </cell>
        </row>
        <row r="9341">
          <cell r="A9341" t="str">
            <v>Pomatinus substriatus</v>
          </cell>
          <cell r="B9341">
            <v>31734</v>
          </cell>
        </row>
        <row r="9342">
          <cell r="A9342" t="str">
            <v>Pomatoceros</v>
          </cell>
          <cell r="B9342">
            <v>23399</v>
          </cell>
        </row>
        <row r="9343">
          <cell r="A9343" t="str">
            <v>Pomatoceros lamarcki</v>
          </cell>
          <cell r="B9343">
            <v>23903</v>
          </cell>
        </row>
        <row r="9344">
          <cell r="A9344" t="str">
            <v>Pomatoceros lamarckii</v>
          </cell>
          <cell r="B9344">
            <v>24929</v>
          </cell>
        </row>
        <row r="9345">
          <cell r="A9345" t="str">
            <v>Pomatoceros triqueter</v>
          </cell>
          <cell r="B9345">
            <v>23904</v>
          </cell>
        </row>
        <row r="9346">
          <cell r="A9346" t="str">
            <v>Pompholyx sulcata</v>
          </cell>
          <cell r="B9346">
            <v>10192</v>
          </cell>
        </row>
        <row r="9347">
          <cell r="A9347" t="str">
            <v>Pontellidae</v>
          </cell>
          <cell r="B9347">
            <v>3747</v>
          </cell>
        </row>
        <row r="9348">
          <cell r="A9348" t="str">
            <v>Pontobdella</v>
          </cell>
          <cell r="B9348">
            <v>29491</v>
          </cell>
        </row>
        <row r="9349">
          <cell r="A9349" t="str">
            <v>Pontobdellinae</v>
          </cell>
          <cell r="B9349">
            <v>39530</v>
          </cell>
        </row>
        <row r="9350">
          <cell r="A9350" t="str">
            <v>Pontocrates</v>
          </cell>
          <cell r="B9350">
            <v>23316</v>
          </cell>
        </row>
        <row r="9351">
          <cell r="A9351" t="str">
            <v>Pontocrates altamarinus</v>
          </cell>
          <cell r="B9351">
            <v>23905</v>
          </cell>
        </row>
        <row r="9352">
          <cell r="A9352" t="str">
            <v>Pontocrates arcticus</v>
          </cell>
          <cell r="B9352">
            <v>42112</v>
          </cell>
        </row>
        <row r="9353">
          <cell r="A9353" t="str">
            <v>Pontocrates arenarius</v>
          </cell>
          <cell r="B9353">
            <v>23906</v>
          </cell>
        </row>
        <row r="9354">
          <cell r="A9354" t="str">
            <v>Pontogammaridae</v>
          </cell>
          <cell r="B9354">
            <v>23208</v>
          </cell>
        </row>
        <row r="9355">
          <cell r="A9355" t="str">
            <v>Pontogammarus</v>
          </cell>
          <cell r="B9355">
            <v>23215</v>
          </cell>
        </row>
        <row r="9356">
          <cell r="A9356" t="str">
            <v>Pontogenia</v>
          </cell>
          <cell r="B9356">
            <v>30148</v>
          </cell>
        </row>
        <row r="9357">
          <cell r="A9357" t="str">
            <v>Pontogenia chrysocoma</v>
          </cell>
          <cell r="B9357">
            <v>30661</v>
          </cell>
        </row>
        <row r="9358">
          <cell r="A9358" t="str">
            <v>Pontomyia</v>
          </cell>
          <cell r="B9358">
            <v>19266</v>
          </cell>
        </row>
        <row r="9359">
          <cell r="A9359" t="str">
            <v>Pontoniinae</v>
          </cell>
          <cell r="B9359">
            <v>45415</v>
          </cell>
        </row>
        <row r="9360">
          <cell r="A9360" t="str">
            <v>Pontophilus</v>
          </cell>
          <cell r="B9360">
            <v>3843</v>
          </cell>
        </row>
        <row r="9361">
          <cell r="A9361" t="str">
            <v>Pontophilus bispinosus</v>
          </cell>
          <cell r="B9361">
            <v>27403</v>
          </cell>
        </row>
        <row r="9362">
          <cell r="A9362" t="str">
            <v>Pontophilus norvegicus</v>
          </cell>
          <cell r="B9362">
            <v>3845</v>
          </cell>
        </row>
        <row r="9363">
          <cell r="A9363" t="str">
            <v>Pontophilus spinosus</v>
          </cell>
          <cell r="B9363">
            <v>3844</v>
          </cell>
        </row>
        <row r="9364">
          <cell r="A9364" t="str">
            <v>Pontoporeiidae</v>
          </cell>
          <cell r="B9364">
            <v>23304</v>
          </cell>
        </row>
        <row r="9365">
          <cell r="A9365" t="str">
            <v>Porcellana</v>
          </cell>
          <cell r="B9365">
            <v>3947</v>
          </cell>
        </row>
        <row r="9366">
          <cell r="A9366" t="str">
            <v>Porcellana platycheles</v>
          </cell>
          <cell r="B9366">
            <v>3948</v>
          </cell>
        </row>
        <row r="9367">
          <cell r="A9367" t="str">
            <v>Porcellanidae</v>
          </cell>
          <cell r="B9367">
            <v>3944</v>
          </cell>
        </row>
        <row r="9368">
          <cell r="A9368" t="str">
            <v>Porhydrus</v>
          </cell>
          <cell r="B9368">
            <v>538</v>
          </cell>
        </row>
        <row r="9369">
          <cell r="A9369" t="str">
            <v>Porhydrus genei</v>
          </cell>
          <cell r="B9369">
            <v>2472</v>
          </cell>
        </row>
        <row r="9370">
          <cell r="A9370" t="str">
            <v>Porhydrus lineatus</v>
          </cell>
          <cell r="B9370">
            <v>2473</v>
          </cell>
        </row>
        <row r="9371">
          <cell r="A9371" t="str">
            <v>Porifera</v>
          </cell>
          <cell r="B9371">
            <v>1090</v>
          </cell>
        </row>
        <row r="9372">
          <cell r="A9372" t="str">
            <v>Porites</v>
          </cell>
          <cell r="B9372">
            <v>35590</v>
          </cell>
        </row>
        <row r="9373">
          <cell r="A9373" t="str">
            <v>Porites annae</v>
          </cell>
          <cell r="B9373">
            <v>36161</v>
          </cell>
        </row>
        <row r="9374">
          <cell r="A9374" t="str">
            <v>Porites astreoides</v>
          </cell>
          <cell r="B9374">
            <v>44509</v>
          </cell>
        </row>
        <row r="9375">
          <cell r="A9375" t="str">
            <v>Porites australiensis</v>
          </cell>
          <cell r="B9375">
            <v>42113</v>
          </cell>
        </row>
        <row r="9376">
          <cell r="A9376" t="str">
            <v>Porites cylindrica</v>
          </cell>
          <cell r="B9376">
            <v>36160</v>
          </cell>
        </row>
        <row r="9377">
          <cell r="A9377" t="str">
            <v>Porites latistellata</v>
          </cell>
          <cell r="B9377">
            <v>41520</v>
          </cell>
        </row>
        <row r="9378">
          <cell r="A9378" t="str">
            <v>Porites lichen</v>
          </cell>
          <cell r="B9378">
            <v>42114</v>
          </cell>
        </row>
        <row r="9379">
          <cell r="A9379" t="str">
            <v>Porites lobata</v>
          </cell>
          <cell r="B9379">
            <v>36159</v>
          </cell>
        </row>
        <row r="9380">
          <cell r="A9380" t="str">
            <v>Porites lutea</v>
          </cell>
          <cell r="B9380">
            <v>36158</v>
          </cell>
        </row>
        <row r="9381">
          <cell r="A9381" t="str">
            <v>Porites monticulosa</v>
          </cell>
          <cell r="B9381">
            <v>41250</v>
          </cell>
        </row>
        <row r="9382">
          <cell r="A9382" t="str">
            <v>Porites nigrescens</v>
          </cell>
          <cell r="B9382">
            <v>36157</v>
          </cell>
        </row>
        <row r="9383">
          <cell r="A9383" t="str">
            <v>Porites porites</v>
          </cell>
          <cell r="B9383">
            <v>45763</v>
          </cell>
        </row>
        <row r="9384">
          <cell r="A9384" t="str">
            <v>Porites profundus</v>
          </cell>
          <cell r="B9384">
            <v>41251</v>
          </cell>
        </row>
        <row r="9385">
          <cell r="A9385" t="str">
            <v>Porites rus</v>
          </cell>
          <cell r="B9385">
            <v>36156</v>
          </cell>
        </row>
        <row r="9386">
          <cell r="A9386" t="str">
            <v>Porites solida</v>
          </cell>
          <cell r="B9386">
            <v>36155</v>
          </cell>
        </row>
        <row r="9387">
          <cell r="A9387" t="str">
            <v>Poritidae</v>
          </cell>
          <cell r="B9387">
            <v>35021</v>
          </cell>
        </row>
        <row r="9388">
          <cell r="A9388" t="str">
            <v>Poromya</v>
          </cell>
          <cell r="B9388">
            <v>25369</v>
          </cell>
        </row>
        <row r="9389">
          <cell r="A9389" t="str">
            <v>Poromya (Dermatomya)</v>
          </cell>
          <cell r="B9389">
            <v>25427</v>
          </cell>
        </row>
        <row r="9390">
          <cell r="A9390" t="str">
            <v>Poromyidae</v>
          </cell>
          <cell r="B9390">
            <v>25224</v>
          </cell>
        </row>
        <row r="9391">
          <cell r="A9391" t="str">
            <v>Poromyoidea</v>
          </cell>
          <cell r="B9391">
            <v>24834</v>
          </cell>
        </row>
        <row r="9392">
          <cell r="A9392" t="str">
            <v>Porphyrops</v>
          </cell>
          <cell r="B9392">
            <v>2893</v>
          </cell>
        </row>
        <row r="9393">
          <cell r="A9393" t="str">
            <v>Porpitidae</v>
          </cell>
          <cell r="B9393">
            <v>4408</v>
          </cell>
        </row>
        <row r="9394">
          <cell r="A9394" t="str">
            <v>Portumnus</v>
          </cell>
          <cell r="B9394">
            <v>4025</v>
          </cell>
        </row>
        <row r="9395">
          <cell r="A9395" t="str">
            <v>Portumnus latipes</v>
          </cell>
          <cell r="B9395">
            <v>4026</v>
          </cell>
        </row>
        <row r="9396">
          <cell r="A9396" t="str">
            <v>Portunidae</v>
          </cell>
          <cell r="B9396">
            <v>4014</v>
          </cell>
        </row>
        <row r="9397">
          <cell r="A9397" t="str">
            <v>Portuninae</v>
          </cell>
          <cell r="B9397">
            <v>40454</v>
          </cell>
        </row>
        <row r="9398">
          <cell r="A9398" t="str">
            <v>Portunoidea</v>
          </cell>
          <cell r="B9398">
            <v>24836</v>
          </cell>
        </row>
        <row r="9399">
          <cell r="A9399" t="str">
            <v>Portunus</v>
          </cell>
          <cell r="B9399">
            <v>40856</v>
          </cell>
        </row>
        <row r="9400">
          <cell r="A9400" t="str">
            <v>Portunus (Xiphonectes)</v>
          </cell>
          <cell r="B9400">
            <v>40860</v>
          </cell>
        </row>
        <row r="9401">
          <cell r="A9401" t="str">
            <v>Portunus (Xiphonectes) longispinosus</v>
          </cell>
          <cell r="B9401">
            <v>40859</v>
          </cell>
        </row>
        <row r="9402">
          <cell r="A9402" t="str">
            <v>Portunus arcuatus</v>
          </cell>
          <cell r="B9402">
            <v>33961</v>
          </cell>
        </row>
        <row r="9403">
          <cell r="A9403" t="str">
            <v>Portunus depurator</v>
          </cell>
          <cell r="B9403">
            <v>27277</v>
          </cell>
        </row>
        <row r="9404">
          <cell r="A9404" t="str">
            <v>Portunus holsatus</v>
          </cell>
          <cell r="B9404">
            <v>27272</v>
          </cell>
        </row>
        <row r="9405">
          <cell r="A9405" t="str">
            <v>Portunus puber</v>
          </cell>
          <cell r="B9405">
            <v>25765</v>
          </cell>
        </row>
        <row r="9406">
          <cell r="A9406" t="str">
            <v>Portunus pusillus</v>
          </cell>
          <cell r="B9406">
            <v>27276</v>
          </cell>
        </row>
        <row r="9407">
          <cell r="A9407" t="str">
            <v>Potamanthidae</v>
          </cell>
          <cell r="B9407">
            <v>508</v>
          </cell>
        </row>
        <row r="9408">
          <cell r="A9408" t="str">
            <v>Potamanthus</v>
          </cell>
          <cell r="B9408">
            <v>509</v>
          </cell>
        </row>
        <row r="9409">
          <cell r="A9409" t="str">
            <v>Potamanthus luteus</v>
          </cell>
          <cell r="B9409">
            <v>510</v>
          </cell>
        </row>
        <row r="9410">
          <cell r="A9410" t="str">
            <v>Potamidae</v>
          </cell>
          <cell r="B9410">
            <v>25640</v>
          </cell>
        </row>
        <row r="9411">
          <cell r="A9411" t="str">
            <v>Potamididae</v>
          </cell>
          <cell r="B9411">
            <v>44455</v>
          </cell>
        </row>
        <row r="9412">
          <cell r="A9412" t="str">
            <v>Potamilla</v>
          </cell>
          <cell r="B9412">
            <v>25226</v>
          </cell>
        </row>
        <row r="9413">
          <cell r="A9413" t="str">
            <v>Potamilla linguicollaris</v>
          </cell>
          <cell r="B9413">
            <v>29178</v>
          </cell>
        </row>
        <row r="9414">
          <cell r="A9414" t="str">
            <v>Potamilla reniformis</v>
          </cell>
          <cell r="B9414">
            <v>25383</v>
          </cell>
        </row>
        <row r="9415">
          <cell r="A9415" t="str">
            <v>Potamilla torelli</v>
          </cell>
          <cell r="B9415">
            <v>35245</v>
          </cell>
        </row>
        <row r="9416">
          <cell r="A9416" t="str">
            <v>Potamodytes</v>
          </cell>
          <cell r="B9416">
            <v>43330</v>
          </cell>
        </row>
        <row r="9417">
          <cell r="A9417" t="str">
            <v>Potamodytes africanus</v>
          </cell>
          <cell r="B9417">
            <v>43363</v>
          </cell>
        </row>
        <row r="9418">
          <cell r="A9418" t="str">
            <v>Potamon</v>
          </cell>
          <cell r="B9418">
            <v>875</v>
          </cell>
        </row>
        <row r="9419">
          <cell r="A9419" t="str">
            <v>Potamon bouvieri</v>
          </cell>
          <cell r="B9419">
            <v>3296</v>
          </cell>
        </row>
        <row r="9420">
          <cell r="A9420" t="str">
            <v>Potamon fluviatile</v>
          </cell>
          <cell r="B9420">
            <v>876</v>
          </cell>
        </row>
        <row r="9421">
          <cell r="A9421" t="str">
            <v>Potamon fluviatile</v>
          </cell>
          <cell r="B9421">
            <v>41812</v>
          </cell>
        </row>
        <row r="9422">
          <cell r="A9422" t="str">
            <v>Potamon ibericum</v>
          </cell>
          <cell r="B9422">
            <v>3297</v>
          </cell>
        </row>
        <row r="9423">
          <cell r="A9423" t="str">
            <v>Potamon potamios</v>
          </cell>
          <cell r="B9423">
            <v>41811</v>
          </cell>
        </row>
        <row r="9424">
          <cell r="A9424" t="str">
            <v>Potamonectes</v>
          </cell>
          <cell r="B9424">
            <v>551</v>
          </cell>
        </row>
        <row r="9425">
          <cell r="A9425" t="str">
            <v>Potamonectes assimilis</v>
          </cell>
          <cell r="B9425">
            <v>2491</v>
          </cell>
        </row>
        <row r="9426">
          <cell r="A9426" t="str">
            <v>Potamonectes canaliculatus</v>
          </cell>
          <cell r="B9426">
            <v>2492</v>
          </cell>
        </row>
        <row r="9427">
          <cell r="A9427" t="str">
            <v>Potamonectes elegans</v>
          </cell>
          <cell r="B9427">
            <v>2493</v>
          </cell>
        </row>
        <row r="9428">
          <cell r="A9428" t="str">
            <v>Potamonectes martini</v>
          </cell>
          <cell r="B9428">
            <v>2494</v>
          </cell>
        </row>
        <row r="9429">
          <cell r="A9429" t="str">
            <v>Potamonidae</v>
          </cell>
          <cell r="B9429">
            <v>874</v>
          </cell>
        </row>
        <row r="9430">
          <cell r="A9430" t="str">
            <v>Potamophilus</v>
          </cell>
          <cell r="B9430">
            <v>615</v>
          </cell>
        </row>
        <row r="9431">
          <cell r="A9431" t="str">
            <v>Potamophilus acuminatus</v>
          </cell>
          <cell r="B9431">
            <v>616</v>
          </cell>
        </row>
        <row r="9432">
          <cell r="A9432" t="str">
            <v>Potamophylax</v>
          </cell>
          <cell r="B9432">
            <v>3197</v>
          </cell>
        </row>
        <row r="9433">
          <cell r="A9433" t="str">
            <v>Potamophylax cingulatus</v>
          </cell>
          <cell r="B9433">
            <v>30092</v>
          </cell>
        </row>
        <row r="9434">
          <cell r="A9434" t="str">
            <v>Potamophylax latipennis</v>
          </cell>
          <cell r="B9434">
            <v>30142</v>
          </cell>
        </row>
        <row r="9435">
          <cell r="A9435" t="str">
            <v>Potamophylax luctuosus</v>
          </cell>
          <cell r="B9435">
            <v>24009</v>
          </cell>
        </row>
        <row r="9436">
          <cell r="A9436" t="str">
            <v>Potamophylax nigricornis</v>
          </cell>
          <cell r="B9436">
            <v>23611</v>
          </cell>
        </row>
        <row r="9437">
          <cell r="A9437" t="str">
            <v>Potamophylax rotundipennis</v>
          </cell>
          <cell r="B9437">
            <v>25058</v>
          </cell>
        </row>
        <row r="9438">
          <cell r="A9438" t="str">
            <v>Potamopyrgus</v>
          </cell>
          <cell r="B9438">
            <v>978</v>
          </cell>
        </row>
        <row r="9439">
          <cell r="A9439" t="str">
            <v>Potamopyrgus antipodarum</v>
          </cell>
          <cell r="B9439">
            <v>979</v>
          </cell>
        </row>
        <row r="9440">
          <cell r="A9440" t="str">
            <v>Potamopyrgus jenkinsi</v>
          </cell>
          <cell r="B9440">
            <v>19299</v>
          </cell>
        </row>
        <row r="9441">
          <cell r="A9441" t="str">
            <v>Potamothrix</v>
          </cell>
          <cell r="B9441">
            <v>947</v>
          </cell>
        </row>
        <row r="9442">
          <cell r="A9442" t="str">
            <v>Potamothrix bavaricus</v>
          </cell>
          <cell r="B9442">
            <v>9838</v>
          </cell>
        </row>
        <row r="9443">
          <cell r="A9443" t="str">
            <v>Potamothrix bedoti</v>
          </cell>
          <cell r="B9443">
            <v>19319</v>
          </cell>
        </row>
        <row r="9444">
          <cell r="A9444" t="str">
            <v>Potamothrix hammoniensis</v>
          </cell>
          <cell r="B9444">
            <v>9795</v>
          </cell>
        </row>
        <row r="9445">
          <cell r="A9445" t="str">
            <v>Potamothrix heuscheri</v>
          </cell>
          <cell r="B9445">
            <v>9837</v>
          </cell>
        </row>
        <row r="9446">
          <cell r="A9446" t="str">
            <v>Potamothrix moldaviensis</v>
          </cell>
          <cell r="B9446">
            <v>2987</v>
          </cell>
        </row>
        <row r="9447">
          <cell r="A9447" t="str">
            <v>Potamothrix vejdovskyi</v>
          </cell>
          <cell r="B9447">
            <v>9835</v>
          </cell>
        </row>
        <row r="9448">
          <cell r="A9448" t="str">
            <v>Potimirim</v>
          </cell>
          <cell r="B9448">
            <v>20408</v>
          </cell>
        </row>
        <row r="9449">
          <cell r="A9449" t="str">
            <v>Potimirim potimirim</v>
          </cell>
          <cell r="B9449">
            <v>20481</v>
          </cell>
        </row>
        <row r="9450">
          <cell r="A9450" t="str">
            <v>Potomida</v>
          </cell>
          <cell r="B9450">
            <v>1039</v>
          </cell>
        </row>
        <row r="9451">
          <cell r="A9451" t="str">
            <v>Potomida littoralis</v>
          </cell>
          <cell r="B9451">
            <v>3047</v>
          </cell>
        </row>
        <row r="9452">
          <cell r="A9452" t="str">
            <v>Potthastia</v>
          </cell>
          <cell r="B9452">
            <v>811</v>
          </cell>
        </row>
        <row r="9453">
          <cell r="A9453" t="str">
            <v>Praunus</v>
          </cell>
          <cell r="B9453">
            <v>4352</v>
          </cell>
        </row>
        <row r="9454">
          <cell r="A9454" t="str">
            <v>Praunus flexuosus</v>
          </cell>
          <cell r="B9454">
            <v>4353</v>
          </cell>
        </row>
        <row r="9455">
          <cell r="A9455" t="str">
            <v>Praunus inermis</v>
          </cell>
          <cell r="B9455">
            <v>34084</v>
          </cell>
        </row>
        <row r="9456">
          <cell r="A9456" t="str">
            <v>Praxillella</v>
          </cell>
          <cell r="B9456">
            <v>25517</v>
          </cell>
        </row>
        <row r="9457">
          <cell r="A9457" t="str">
            <v>Praxillella affinis</v>
          </cell>
          <cell r="B9457">
            <v>26087</v>
          </cell>
        </row>
        <row r="9458">
          <cell r="A9458" t="str">
            <v>Praxillella gracilis</v>
          </cell>
          <cell r="B9458">
            <v>26086</v>
          </cell>
        </row>
        <row r="9459">
          <cell r="A9459" t="str">
            <v>Praxillella lophoseta</v>
          </cell>
          <cell r="B9459">
            <v>30456</v>
          </cell>
        </row>
        <row r="9460">
          <cell r="A9460" t="str">
            <v>Praxillella praetermissa</v>
          </cell>
          <cell r="B9460">
            <v>26085</v>
          </cell>
        </row>
        <row r="9461">
          <cell r="A9461" t="str">
            <v>Praxillura</v>
          </cell>
          <cell r="B9461">
            <v>24837</v>
          </cell>
        </row>
        <row r="9462">
          <cell r="A9462" t="str">
            <v>Praxillura longissima</v>
          </cell>
          <cell r="B9462">
            <v>25227</v>
          </cell>
        </row>
        <row r="9463">
          <cell r="A9463" t="str">
            <v>Priapulida</v>
          </cell>
          <cell r="B9463">
            <v>30605</v>
          </cell>
        </row>
        <row r="9464">
          <cell r="A9464" t="str">
            <v>Priapulidae</v>
          </cell>
          <cell r="B9464">
            <v>30786</v>
          </cell>
        </row>
        <row r="9465">
          <cell r="A9465" t="str">
            <v>Priapulus</v>
          </cell>
          <cell r="B9465">
            <v>30849</v>
          </cell>
        </row>
        <row r="9466">
          <cell r="A9466" t="str">
            <v>Priapulus caudatus</v>
          </cell>
          <cell r="B9466">
            <v>30909</v>
          </cell>
        </row>
        <row r="9467">
          <cell r="A9467" t="str">
            <v>Prionolabis</v>
          </cell>
          <cell r="B9467">
            <v>770</v>
          </cell>
        </row>
        <row r="9468">
          <cell r="A9468" t="str">
            <v>Prionospio</v>
          </cell>
          <cell r="B9468">
            <v>23014</v>
          </cell>
        </row>
        <row r="9469">
          <cell r="A9469" t="str">
            <v>Prionospio (Prionospio)</v>
          </cell>
          <cell r="B9469">
            <v>29479</v>
          </cell>
        </row>
        <row r="9470">
          <cell r="A9470" t="str">
            <v>Prionospio (Prionospio) ehlersi</v>
          </cell>
          <cell r="B9470">
            <v>40453</v>
          </cell>
        </row>
        <row r="9471">
          <cell r="A9471" t="str">
            <v>Prionospio (Prionospio) queenslandica</v>
          </cell>
          <cell r="B9471">
            <v>29646</v>
          </cell>
        </row>
        <row r="9472">
          <cell r="A9472" t="str">
            <v>Prionospio caspersi</v>
          </cell>
          <cell r="B9472">
            <v>30502</v>
          </cell>
        </row>
        <row r="9473">
          <cell r="A9473" t="str">
            <v>Prionospio cirrifera</v>
          </cell>
          <cell r="B9473">
            <v>23439</v>
          </cell>
        </row>
        <row r="9474">
          <cell r="A9474" t="str">
            <v>Prionospio dubia</v>
          </cell>
          <cell r="B9474">
            <v>35252</v>
          </cell>
        </row>
        <row r="9475">
          <cell r="A9475" t="str">
            <v>Prionospio ehlersi</v>
          </cell>
          <cell r="B9475">
            <v>24838</v>
          </cell>
        </row>
        <row r="9476">
          <cell r="A9476" t="str">
            <v>Prionospio fallax</v>
          </cell>
          <cell r="B9476">
            <v>23440</v>
          </cell>
        </row>
        <row r="9477">
          <cell r="A9477" t="str">
            <v>Prionospio malmgreni</v>
          </cell>
          <cell r="B9477">
            <v>23441</v>
          </cell>
        </row>
        <row r="9478">
          <cell r="A9478" t="str">
            <v>Prionospio multibranchiata</v>
          </cell>
          <cell r="B9478">
            <v>26084</v>
          </cell>
        </row>
        <row r="9479">
          <cell r="A9479" t="str">
            <v>Prionospio pulchra</v>
          </cell>
          <cell r="B9479">
            <v>31288</v>
          </cell>
        </row>
        <row r="9480">
          <cell r="A9480" t="str">
            <v>Prionospio queenslandica</v>
          </cell>
          <cell r="B9480">
            <v>29645</v>
          </cell>
        </row>
        <row r="9481">
          <cell r="A9481" t="str">
            <v>Prionospio saldanha</v>
          </cell>
          <cell r="B9481">
            <v>31052</v>
          </cell>
        </row>
        <row r="9482">
          <cell r="A9482" t="str">
            <v>Prionospio sexoculata</v>
          </cell>
          <cell r="B9482">
            <v>45416</v>
          </cell>
        </row>
        <row r="9483">
          <cell r="A9483" t="str">
            <v>Prionospio steenstrupi</v>
          </cell>
          <cell r="B9483">
            <v>29392</v>
          </cell>
        </row>
        <row r="9484">
          <cell r="A9484" t="str">
            <v>Pristina</v>
          </cell>
          <cell r="B9484">
            <v>961</v>
          </cell>
        </row>
        <row r="9485">
          <cell r="A9485" t="str">
            <v>Pristina aequiseta</v>
          </cell>
          <cell r="B9485">
            <v>9839</v>
          </cell>
        </row>
        <row r="9486">
          <cell r="A9486" t="str">
            <v>Pristina aequiseta f. aequiseta</v>
          </cell>
          <cell r="B9486">
            <v>20711</v>
          </cell>
        </row>
        <row r="9487">
          <cell r="A9487" t="str">
            <v>Pristina aequiseta fo foreli</v>
          </cell>
          <cell r="B9487">
            <v>20517</v>
          </cell>
        </row>
        <row r="9488">
          <cell r="A9488" t="str">
            <v>Pristina idrensis</v>
          </cell>
          <cell r="B9488">
            <v>20565</v>
          </cell>
        </row>
        <row r="9489">
          <cell r="A9489" t="str">
            <v>Pristina jenkinae</v>
          </cell>
          <cell r="B9489">
            <v>31058</v>
          </cell>
        </row>
        <row r="9490">
          <cell r="A9490" t="str">
            <v>Pristina longiseta</v>
          </cell>
          <cell r="B9490">
            <v>2999</v>
          </cell>
        </row>
        <row r="9491">
          <cell r="A9491" t="str">
            <v>Pristina osborni</v>
          </cell>
          <cell r="B9491">
            <v>20350</v>
          </cell>
        </row>
        <row r="9492">
          <cell r="A9492" t="str">
            <v>Pristinella</v>
          </cell>
          <cell r="B9492">
            <v>20383</v>
          </cell>
        </row>
        <row r="9493">
          <cell r="A9493" t="str">
            <v>Pristinella amphibiotica</v>
          </cell>
          <cell r="B9493">
            <v>20586</v>
          </cell>
        </row>
        <row r="9494">
          <cell r="A9494" t="str">
            <v>Pristinella jenkinae</v>
          </cell>
          <cell r="B9494">
            <v>20587</v>
          </cell>
        </row>
        <row r="9495">
          <cell r="A9495" t="str">
            <v>Pristinella notopora</v>
          </cell>
          <cell r="B9495">
            <v>20588</v>
          </cell>
        </row>
        <row r="9496">
          <cell r="A9496" t="str">
            <v>Pristinella osborni</v>
          </cell>
          <cell r="B9496">
            <v>25930</v>
          </cell>
        </row>
        <row r="9497">
          <cell r="A9497" t="str">
            <v>Proasellus</v>
          </cell>
          <cell r="B9497">
            <v>883</v>
          </cell>
        </row>
        <row r="9498">
          <cell r="A9498" t="str">
            <v>Proasellus coxalis</v>
          </cell>
          <cell r="B9498">
            <v>884</v>
          </cell>
        </row>
        <row r="9499">
          <cell r="A9499" t="str">
            <v>Proasellus meridianus</v>
          </cell>
          <cell r="B9499">
            <v>885</v>
          </cell>
        </row>
        <row r="9500">
          <cell r="A9500" t="str">
            <v>Proasellus walteri</v>
          </cell>
          <cell r="B9500">
            <v>886</v>
          </cell>
        </row>
        <row r="9501">
          <cell r="A9501" t="str">
            <v>Proboscidactyla</v>
          </cell>
          <cell r="B9501">
            <v>4499</v>
          </cell>
        </row>
        <row r="9502">
          <cell r="A9502" t="str">
            <v>Proboscidactyla stellata</v>
          </cell>
          <cell r="B9502">
            <v>4500</v>
          </cell>
        </row>
        <row r="9503">
          <cell r="A9503" t="str">
            <v>Proboscidactylidae</v>
          </cell>
          <cell r="B9503">
            <v>4498</v>
          </cell>
        </row>
        <row r="9504">
          <cell r="A9504" t="str">
            <v>Proboscoida</v>
          </cell>
          <cell r="B9504">
            <v>23280</v>
          </cell>
        </row>
        <row r="9505">
          <cell r="A9505" t="str">
            <v>Procambarus</v>
          </cell>
          <cell r="B9505">
            <v>2027</v>
          </cell>
        </row>
        <row r="9506">
          <cell r="A9506" t="str">
            <v>Procambarus acutus</v>
          </cell>
          <cell r="B9506">
            <v>2973</v>
          </cell>
        </row>
        <row r="9507">
          <cell r="A9507" t="str">
            <v>Procambarus clarkii</v>
          </cell>
          <cell r="B9507">
            <v>2028</v>
          </cell>
        </row>
        <row r="9508">
          <cell r="A9508" t="str">
            <v>Procambarus fallax</v>
          </cell>
          <cell r="B9508">
            <v>45877</v>
          </cell>
        </row>
        <row r="9509">
          <cell r="A9509" t="str">
            <v>Procampylaspis</v>
          </cell>
          <cell r="B9509">
            <v>35105</v>
          </cell>
        </row>
        <row r="9510">
          <cell r="A9510" t="str">
            <v>Procampylaspis armata</v>
          </cell>
          <cell r="B9510">
            <v>35715</v>
          </cell>
        </row>
        <row r="9511">
          <cell r="A9511" t="str">
            <v>Proceraea</v>
          </cell>
          <cell r="B9511">
            <v>26083</v>
          </cell>
        </row>
        <row r="9512">
          <cell r="A9512" t="str">
            <v>Proceraea aurantiaca</v>
          </cell>
          <cell r="B9512">
            <v>29371</v>
          </cell>
        </row>
        <row r="9513">
          <cell r="A9513" t="str">
            <v>Proceraea cornuta</v>
          </cell>
          <cell r="B9513">
            <v>34085</v>
          </cell>
        </row>
        <row r="9514">
          <cell r="A9514" t="str">
            <v>Proceraea picta</v>
          </cell>
          <cell r="B9514">
            <v>45954</v>
          </cell>
        </row>
        <row r="9515">
          <cell r="A9515" t="str">
            <v>Procerastea</v>
          </cell>
          <cell r="B9515">
            <v>45992</v>
          </cell>
        </row>
        <row r="9516">
          <cell r="A9516" t="str">
            <v>Procerastea halleziana</v>
          </cell>
          <cell r="B9516">
            <v>46848</v>
          </cell>
        </row>
        <row r="9517">
          <cell r="A9517" t="str">
            <v>Procerini</v>
          </cell>
          <cell r="B9517">
            <v>39834</v>
          </cell>
        </row>
        <row r="9518">
          <cell r="A9518" t="str">
            <v>Processa</v>
          </cell>
          <cell r="B9518">
            <v>3889</v>
          </cell>
        </row>
        <row r="9519">
          <cell r="A9519" t="str">
            <v>Processa acutirostris</v>
          </cell>
          <cell r="B9519">
            <v>3894</v>
          </cell>
        </row>
        <row r="9520">
          <cell r="A9520" t="str">
            <v>Processa canaliculata</v>
          </cell>
          <cell r="B9520">
            <v>3890</v>
          </cell>
        </row>
        <row r="9521">
          <cell r="A9521" t="str">
            <v>Processa edulis</v>
          </cell>
          <cell r="B9521">
            <v>3891</v>
          </cell>
        </row>
        <row r="9522">
          <cell r="A9522" t="str">
            <v>Processa edulis crassipes</v>
          </cell>
          <cell r="B9522">
            <v>23907</v>
          </cell>
        </row>
        <row r="9523">
          <cell r="A9523" t="str">
            <v>Processa edulis edulis</v>
          </cell>
          <cell r="B9523">
            <v>31287</v>
          </cell>
        </row>
        <row r="9524">
          <cell r="A9524" t="str">
            <v>Processa elegantula</v>
          </cell>
          <cell r="B9524">
            <v>3897</v>
          </cell>
        </row>
        <row r="9525">
          <cell r="A9525" t="str">
            <v>Processa intermedia</v>
          </cell>
          <cell r="B9525">
            <v>3898</v>
          </cell>
        </row>
        <row r="9526">
          <cell r="A9526" t="str">
            <v>Processa macrodactyla</v>
          </cell>
          <cell r="B9526">
            <v>3899</v>
          </cell>
        </row>
        <row r="9527">
          <cell r="A9527" t="str">
            <v>Processa macrophthalma</v>
          </cell>
          <cell r="B9527">
            <v>3895</v>
          </cell>
        </row>
        <row r="9528">
          <cell r="A9528" t="str">
            <v>Processa modica</v>
          </cell>
          <cell r="B9528">
            <v>3892</v>
          </cell>
        </row>
        <row r="9529">
          <cell r="A9529" t="str">
            <v>Processa modica modica</v>
          </cell>
          <cell r="B9529">
            <v>31286</v>
          </cell>
        </row>
        <row r="9530">
          <cell r="A9530" t="str">
            <v>Processa nouveli</v>
          </cell>
          <cell r="B9530">
            <v>3893</v>
          </cell>
        </row>
        <row r="9531">
          <cell r="A9531" t="str">
            <v>Processa nouveli holthuisi</v>
          </cell>
          <cell r="B9531">
            <v>31285</v>
          </cell>
        </row>
        <row r="9532">
          <cell r="A9532" t="str">
            <v>Processa nouveli nouveli</v>
          </cell>
          <cell r="B9532">
            <v>39612</v>
          </cell>
        </row>
        <row r="9533">
          <cell r="A9533" t="str">
            <v>Processa parva</v>
          </cell>
          <cell r="B9533">
            <v>30492</v>
          </cell>
        </row>
        <row r="9534">
          <cell r="A9534" t="str">
            <v>Processa pontica</v>
          </cell>
          <cell r="B9534">
            <v>3900</v>
          </cell>
        </row>
        <row r="9535">
          <cell r="A9535" t="str">
            <v>Processa robusta</v>
          </cell>
          <cell r="B9535">
            <v>3896</v>
          </cell>
        </row>
        <row r="9536">
          <cell r="A9536" t="str">
            <v>Processidae</v>
          </cell>
          <cell r="B9536">
            <v>3888</v>
          </cell>
        </row>
        <row r="9537">
          <cell r="A9537" t="str">
            <v>Processoidea</v>
          </cell>
          <cell r="B9537">
            <v>23337</v>
          </cell>
        </row>
        <row r="9538">
          <cell r="A9538" t="str">
            <v>Prochaetoderma</v>
          </cell>
          <cell r="B9538">
            <v>37355</v>
          </cell>
        </row>
        <row r="9539">
          <cell r="A9539" t="str">
            <v>Prochaetoderma raduliferum</v>
          </cell>
          <cell r="B9539">
            <v>37640</v>
          </cell>
        </row>
        <row r="9540">
          <cell r="A9540" t="str">
            <v>Prochaetodermatidae</v>
          </cell>
          <cell r="B9540">
            <v>36839</v>
          </cell>
        </row>
        <row r="9541">
          <cell r="A9541" t="str">
            <v>Procladius</v>
          </cell>
          <cell r="B9541">
            <v>2788</v>
          </cell>
        </row>
        <row r="9542">
          <cell r="A9542" t="str">
            <v>Procladius choreus</v>
          </cell>
          <cell r="B9542">
            <v>29856</v>
          </cell>
        </row>
        <row r="9543">
          <cell r="A9543" t="str">
            <v>Proclea</v>
          </cell>
          <cell r="B9543">
            <v>26082</v>
          </cell>
        </row>
        <row r="9544">
          <cell r="A9544" t="str">
            <v>Proclea graffii</v>
          </cell>
          <cell r="B9544">
            <v>39710</v>
          </cell>
        </row>
        <row r="9545">
          <cell r="A9545" t="str">
            <v>Proclea grafii</v>
          </cell>
          <cell r="B9545">
            <v>29302</v>
          </cell>
        </row>
        <row r="9546">
          <cell r="A9546" t="str">
            <v>Procloeon</v>
          </cell>
          <cell r="B9546">
            <v>390</v>
          </cell>
        </row>
        <row r="9547">
          <cell r="A9547" t="str">
            <v>Procloeon bifidum</v>
          </cell>
          <cell r="B9547">
            <v>391</v>
          </cell>
        </row>
        <row r="9548">
          <cell r="A9548" t="str">
            <v>Procloeon nana</v>
          </cell>
          <cell r="B9548">
            <v>43633</v>
          </cell>
        </row>
        <row r="9549">
          <cell r="A9549" t="str">
            <v>Procloeon ornatum</v>
          </cell>
          <cell r="B9549">
            <v>392</v>
          </cell>
        </row>
        <row r="9550">
          <cell r="A9550" t="str">
            <v>Procloeon pennulatum</v>
          </cell>
          <cell r="B9550">
            <v>29153</v>
          </cell>
        </row>
        <row r="9551">
          <cell r="A9551" t="str">
            <v>Procloeon pulchrum</v>
          </cell>
          <cell r="B9551">
            <v>31037</v>
          </cell>
        </row>
        <row r="9552">
          <cell r="A9552" t="str">
            <v>Proclymene</v>
          </cell>
          <cell r="B9552">
            <v>24272</v>
          </cell>
        </row>
        <row r="9553">
          <cell r="A9553" t="str">
            <v>Proclymene muelleri</v>
          </cell>
          <cell r="B9553">
            <v>24839</v>
          </cell>
        </row>
        <row r="9554">
          <cell r="A9554" t="str">
            <v>Proctonotidae</v>
          </cell>
          <cell r="B9554">
            <v>40451</v>
          </cell>
        </row>
        <row r="9555">
          <cell r="A9555" t="str">
            <v>Prodiamesa</v>
          </cell>
          <cell r="B9555">
            <v>812</v>
          </cell>
        </row>
        <row r="9556">
          <cell r="A9556" t="str">
            <v>Prodiamesinae</v>
          </cell>
          <cell r="B9556">
            <v>19143</v>
          </cell>
        </row>
        <row r="9557">
          <cell r="A9557" t="str">
            <v>Progomphus</v>
          </cell>
          <cell r="B9557">
            <v>22628</v>
          </cell>
        </row>
        <row r="9558">
          <cell r="A9558" t="str">
            <v>Progomphus approximatus</v>
          </cell>
          <cell r="B9558">
            <v>22629</v>
          </cell>
        </row>
        <row r="9559">
          <cell r="A9559" t="str">
            <v>Progomphus brachycnemis</v>
          </cell>
          <cell r="B9559">
            <v>22630</v>
          </cell>
        </row>
        <row r="9560">
          <cell r="A9560" t="str">
            <v>Progomphus geijskesi</v>
          </cell>
          <cell r="B9560">
            <v>22631</v>
          </cell>
        </row>
        <row r="9561">
          <cell r="A9561" t="str">
            <v>Progomphus guyanensis</v>
          </cell>
          <cell r="B9561">
            <v>22632</v>
          </cell>
        </row>
        <row r="9562">
          <cell r="A9562" t="str">
            <v>Promoresia</v>
          </cell>
          <cell r="B9562">
            <v>23101</v>
          </cell>
        </row>
        <row r="9563">
          <cell r="A9563" t="str">
            <v>Propappidae</v>
          </cell>
          <cell r="B9563">
            <v>20722</v>
          </cell>
        </row>
        <row r="9564">
          <cell r="A9564" t="str">
            <v>Propappus</v>
          </cell>
          <cell r="B9564">
            <v>2984</v>
          </cell>
        </row>
        <row r="9565">
          <cell r="A9565" t="str">
            <v>Propappus volki</v>
          </cell>
          <cell r="B9565">
            <v>2985</v>
          </cell>
        </row>
        <row r="9566">
          <cell r="A9566" t="str">
            <v>Propeamussiidae</v>
          </cell>
          <cell r="B9566">
            <v>22633</v>
          </cell>
        </row>
        <row r="9567">
          <cell r="A9567" t="str">
            <v>Propebela</v>
          </cell>
          <cell r="B9567">
            <v>34154</v>
          </cell>
        </row>
        <row r="9568">
          <cell r="A9568" t="str">
            <v>Propebela rufa</v>
          </cell>
          <cell r="B9568">
            <v>31824</v>
          </cell>
        </row>
        <row r="9569">
          <cell r="A9569" t="str">
            <v>Prophliantinae</v>
          </cell>
          <cell r="B9569">
            <v>39568</v>
          </cell>
        </row>
        <row r="9570">
          <cell r="A9570" t="str">
            <v>Propilidium</v>
          </cell>
          <cell r="B9570">
            <v>25228</v>
          </cell>
        </row>
        <row r="9571">
          <cell r="A9571" t="str">
            <v>Propilidium exiguum</v>
          </cell>
          <cell r="B9571">
            <v>25384</v>
          </cell>
        </row>
        <row r="9572">
          <cell r="A9572" t="str">
            <v>Proppapidae</v>
          </cell>
          <cell r="B9572">
            <v>5182</v>
          </cell>
        </row>
        <row r="9573">
          <cell r="A9573" t="str">
            <v>Prorhyacophila</v>
          </cell>
          <cell r="B9573">
            <v>185</v>
          </cell>
        </row>
        <row r="9574">
          <cell r="A9574" t="str">
            <v>Prosimuliinae</v>
          </cell>
          <cell r="B9574">
            <v>20559</v>
          </cell>
        </row>
        <row r="9575">
          <cell r="A9575" t="str">
            <v>Prosimulium</v>
          </cell>
          <cell r="B9575">
            <v>802</v>
          </cell>
        </row>
        <row r="9576">
          <cell r="A9576" t="str">
            <v>Prosmittia</v>
          </cell>
          <cell r="B9576">
            <v>19156</v>
          </cell>
        </row>
        <row r="9577">
          <cell r="A9577" t="str">
            <v>Prosobranchia</v>
          </cell>
          <cell r="B9577">
            <v>4096</v>
          </cell>
        </row>
        <row r="9578">
          <cell r="A9578" t="str">
            <v>Prosopistoma</v>
          </cell>
          <cell r="B9578">
            <v>471</v>
          </cell>
        </row>
        <row r="9579">
          <cell r="A9579" t="str">
            <v>Prosopistoma foliaceum</v>
          </cell>
          <cell r="B9579">
            <v>472</v>
          </cell>
        </row>
        <row r="9580">
          <cell r="A9580" t="str">
            <v>Prosopistoma pennigerum</v>
          </cell>
          <cell r="B9580">
            <v>31678</v>
          </cell>
        </row>
        <row r="9581">
          <cell r="A9581" t="str">
            <v>Prosopistomatidae</v>
          </cell>
          <cell r="B9581">
            <v>470</v>
          </cell>
        </row>
        <row r="9582">
          <cell r="A9582" t="str">
            <v>Prosphaerosyllis</v>
          </cell>
          <cell r="B9582">
            <v>35337</v>
          </cell>
        </row>
        <row r="9583">
          <cell r="A9583" t="str">
            <v>Prosphaerosyllis campoyi</v>
          </cell>
          <cell r="B9583">
            <v>35433</v>
          </cell>
        </row>
        <row r="9584">
          <cell r="A9584" t="str">
            <v>Prosphaerosyllis chauseyensis</v>
          </cell>
          <cell r="B9584">
            <v>43122</v>
          </cell>
        </row>
        <row r="9585">
          <cell r="A9585" t="str">
            <v>Prosphaerosyllis tetralix</v>
          </cell>
          <cell r="B9585">
            <v>39826</v>
          </cell>
        </row>
        <row r="9586">
          <cell r="A9586" t="str">
            <v>Prostheceraeus</v>
          </cell>
          <cell r="B9586">
            <v>30654</v>
          </cell>
        </row>
        <row r="9587">
          <cell r="A9587" t="str">
            <v>Prostheceraeus vittatus</v>
          </cell>
          <cell r="B9587">
            <v>30759</v>
          </cell>
        </row>
        <row r="9588">
          <cell r="A9588" t="str">
            <v>Prostigmata</v>
          </cell>
          <cell r="B9588">
            <v>41747</v>
          </cell>
        </row>
        <row r="9589">
          <cell r="A9589" t="str">
            <v>Prostoma*</v>
          </cell>
          <cell r="B9589">
            <v>3110</v>
          </cell>
        </row>
        <row r="9590">
          <cell r="A9590" t="str">
            <v>Prostoma graecense</v>
          </cell>
          <cell r="B9590">
            <v>4224</v>
          </cell>
        </row>
        <row r="9591">
          <cell r="A9591" t="str">
            <v>Prosuberites</v>
          </cell>
          <cell r="B9591">
            <v>30428</v>
          </cell>
        </row>
        <row r="9592">
          <cell r="A9592" t="str">
            <v>Prosuberites longispinus</v>
          </cell>
          <cell r="B9592">
            <v>30657</v>
          </cell>
        </row>
        <row r="9593">
          <cell r="A9593" t="str">
            <v>Protanypus</v>
          </cell>
          <cell r="B9593">
            <v>19186</v>
          </cell>
        </row>
        <row r="9594">
          <cell r="A9594" t="str">
            <v>Protobranchia</v>
          </cell>
          <cell r="B9594">
            <v>22634</v>
          </cell>
        </row>
        <row r="9595">
          <cell r="A9595" t="str">
            <v>Protocardiinae</v>
          </cell>
          <cell r="B9595">
            <v>22635</v>
          </cell>
        </row>
        <row r="9596">
          <cell r="A9596" t="str">
            <v>Protocirrineris</v>
          </cell>
          <cell r="B9596">
            <v>34984</v>
          </cell>
        </row>
        <row r="9597">
          <cell r="A9597" t="str">
            <v>Protocirrineris chrysoderma</v>
          </cell>
          <cell r="B9597">
            <v>35666</v>
          </cell>
        </row>
        <row r="9598">
          <cell r="A9598" t="str">
            <v>Protodorvillea</v>
          </cell>
          <cell r="B9598">
            <v>24840</v>
          </cell>
        </row>
        <row r="9599">
          <cell r="A9599" t="str">
            <v>Protodorvillea atlantica</v>
          </cell>
          <cell r="B9599">
            <v>34086</v>
          </cell>
        </row>
        <row r="9600">
          <cell r="A9600" t="str">
            <v>Protodorvillea biarticulata</v>
          </cell>
          <cell r="B9600">
            <v>25229</v>
          </cell>
        </row>
        <row r="9601">
          <cell r="A9601" t="str">
            <v>Protodorvillea kefersteini</v>
          </cell>
          <cell r="B9601">
            <v>25230</v>
          </cell>
        </row>
        <row r="9602">
          <cell r="A9602" t="str">
            <v>Protodrilidae</v>
          </cell>
          <cell r="B9602">
            <v>36153</v>
          </cell>
        </row>
        <row r="9603">
          <cell r="A9603" t="str">
            <v>Protodrilus</v>
          </cell>
          <cell r="B9603">
            <v>36292</v>
          </cell>
        </row>
        <row r="9604">
          <cell r="A9604" t="str">
            <v>Protomedeia</v>
          </cell>
          <cell r="B9604">
            <v>29389</v>
          </cell>
        </row>
        <row r="9605">
          <cell r="A9605" t="str">
            <v>Protomedeia fasciata</v>
          </cell>
          <cell r="B9605">
            <v>29490</v>
          </cell>
        </row>
        <row r="9606">
          <cell r="A9606" t="str">
            <v>Protomedeiinae</v>
          </cell>
          <cell r="B9606">
            <v>35059</v>
          </cell>
        </row>
        <row r="9607">
          <cell r="A9607" t="str">
            <v>Protomystides</v>
          </cell>
          <cell r="B9607">
            <v>30451</v>
          </cell>
        </row>
        <row r="9608">
          <cell r="A9608" t="str">
            <v>Protomystides bidentata</v>
          </cell>
          <cell r="B9608">
            <v>30419</v>
          </cell>
        </row>
        <row r="9609">
          <cell r="A9609" t="str">
            <v>Protonemura</v>
          </cell>
          <cell r="B9609">
            <v>46</v>
          </cell>
        </row>
        <row r="9610">
          <cell r="A9610" t="str">
            <v>Protonemura algovia</v>
          </cell>
          <cell r="B9610">
            <v>47</v>
          </cell>
        </row>
        <row r="9611">
          <cell r="A9611" t="str">
            <v>Protonemura angelieri</v>
          </cell>
          <cell r="B9611">
            <v>48</v>
          </cell>
        </row>
        <row r="9612">
          <cell r="A9612" t="str">
            <v>Protonemura auberti</v>
          </cell>
          <cell r="B9612">
            <v>49</v>
          </cell>
        </row>
        <row r="9613">
          <cell r="A9613" t="str">
            <v>Protonemura beatensis</v>
          </cell>
          <cell r="B9613">
            <v>50</v>
          </cell>
        </row>
        <row r="9614">
          <cell r="A9614" t="str">
            <v>Protonemura bipartita</v>
          </cell>
          <cell r="B9614">
            <v>51</v>
          </cell>
        </row>
        <row r="9615">
          <cell r="A9615" t="str">
            <v>Protonemura brevistyla</v>
          </cell>
          <cell r="B9615">
            <v>52</v>
          </cell>
        </row>
        <row r="9616">
          <cell r="A9616" t="str">
            <v>Protonemura bucolica</v>
          </cell>
          <cell r="B9616">
            <v>53</v>
          </cell>
        </row>
        <row r="9617">
          <cell r="A9617" t="str">
            <v>Protonemura corsicana</v>
          </cell>
          <cell r="B9617">
            <v>54</v>
          </cell>
        </row>
        <row r="9618">
          <cell r="A9618" t="str">
            <v>Protonemura intricata</v>
          </cell>
          <cell r="B9618">
            <v>55</v>
          </cell>
        </row>
        <row r="9619">
          <cell r="A9619" t="str">
            <v>Protonemura lateralis</v>
          </cell>
          <cell r="B9619">
            <v>56</v>
          </cell>
        </row>
        <row r="9620">
          <cell r="A9620" t="str">
            <v>Protonemura meyeri</v>
          </cell>
          <cell r="B9620">
            <v>57</v>
          </cell>
        </row>
        <row r="9621">
          <cell r="A9621" t="str">
            <v>Protonemura nimborum</v>
          </cell>
          <cell r="B9621">
            <v>58</v>
          </cell>
        </row>
        <row r="9622">
          <cell r="A9622" t="str">
            <v>Protonemura nitida</v>
          </cell>
          <cell r="B9622">
            <v>59</v>
          </cell>
        </row>
        <row r="9623">
          <cell r="A9623" t="str">
            <v>Protonemura praecox</v>
          </cell>
          <cell r="B9623">
            <v>60</v>
          </cell>
        </row>
        <row r="9624">
          <cell r="A9624" t="str">
            <v>Protonemura pyrenaica</v>
          </cell>
          <cell r="B9624">
            <v>61</v>
          </cell>
        </row>
        <row r="9625">
          <cell r="A9625" t="str">
            <v>Protonemura risi</v>
          </cell>
          <cell r="B9625">
            <v>62</v>
          </cell>
        </row>
        <row r="9626">
          <cell r="A9626" t="str">
            <v>Protonemura tuberculata</v>
          </cell>
          <cell r="B9626">
            <v>63</v>
          </cell>
        </row>
        <row r="9627">
          <cell r="A9627" t="str">
            <v>Protonemura vandeli</v>
          </cell>
          <cell r="B9627">
            <v>64</v>
          </cell>
        </row>
        <row r="9628">
          <cell r="A9628" t="str">
            <v>Protonemura vercingetorix</v>
          </cell>
          <cell r="B9628">
            <v>65</v>
          </cell>
        </row>
        <row r="9629">
          <cell r="A9629" t="str">
            <v>Protoneura</v>
          </cell>
          <cell r="B9629">
            <v>23209</v>
          </cell>
        </row>
        <row r="9630">
          <cell r="A9630" t="str">
            <v>Protoneura calverti</v>
          </cell>
          <cell r="B9630">
            <v>22636</v>
          </cell>
        </row>
        <row r="9631">
          <cell r="A9631" t="str">
            <v>Protoneura tenuis</v>
          </cell>
          <cell r="B9631">
            <v>22637</v>
          </cell>
        </row>
        <row r="9632">
          <cell r="A9632" t="str">
            <v>Protoneura tenuissima</v>
          </cell>
          <cell r="B9632">
            <v>22638</v>
          </cell>
        </row>
        <row r="9633">
          <cell r="A9633" t="str">
            <v>Protoneuridae</v>
          </cell>
          <cell r="B9633">
            <v>22639</v>
          </cell>
        </row>
        <row r="9634">
          <cell r="A9634" t="str">
            <v>Protoptila</v>
          </cell>
          <cell r="B9634">
            <v>20415</v>
          </cell>
        </row>
        <row r="9635">
          <cell r="A9635" t="str">
            <v>Protoptilinae</v>
          </cell>
          <cell r="B9635">
            <v>23058</v>
          </cell>
        </row>
        <row r="9636">
          <cell r="A9636" t="str">
            <v>Protosuberites</v>
          </cell>
          <cell r="B9636">
            <v>29578</v>
          </cell>
        </row>
        <row r="9637">
          <cell r="A9637" t="str">
            <v>Protosuberites denhartogi</v>
          </cell>
          <cell r="B9637">
            <v>29685</v>
          </cell>
        </row>
        <row r="9638">
          <cell r="A9638" t="str">
            <v>Protosuberites epiphytum</v>
          </cell>
          <cell r="B9638">
            <v>30491</v>
          </cell>
        </row>
        <row r="9639">
          <cell r="A9639" t="str">
            <v>Protothaca</v>
          </cell>
          <cell r="B9639">
            <v>22641</v>
          </cell>
        </row>
        <row r="9640">
          <cell r="A9640" t="str">
            <v>Protothaca pectorina</v>
          </cell>
          <cell r="B9640">
            <v>22642</v>
          </cell>
        </row>
        <row r="9641">
          <cell r="A9641" t="str">
            <v>Protula</v>
          </cell>
          <cell r="B9641">
            <v>45993</v>
          </cell>
        </row>
        <row r="9642">
          <cell r="A9642" t="str">
            <v>Protula tubularia</v>
          </cell>
          <cell r="B9642">
            <v>46849</v>
          </cell>
        </row>
        <row r="9643">
          <cell r="A9643" t="str">
            <v>Prunum</v>
          </cell>
          <cell r="B9643">
            <v>22643</v>
          </cell>
        </row>
        <row r="9644">
          <cell r="A9644" t="str">
            <v>Prunum marginatum</v>
          </cell>
          <cell r="B9644">
            <v>22644</v>
          </cell>
        </row>
        <row r="9645">
          <cell r="A9645" t="str">
            <v>Prunum prunum</v>
          </cell>
          <cell r="B9645">
            <v>22645</v>
          </cell>
        </row>
        <row r="9646">
          <cell r="A9646" t="str">
            <v>Pruvotfolia</v>
          </cell>
          <cell r="B9646">
            <v>42120</v>
          </cell>
        </row>
        <row r="9647">
          <cell r="A9647" t="str">
            <v>Pruvotfolia pselliotes</v>
          </cell>
          <cell r="B9647">
            <v>42228</v>
          </cell>
        </row>
        <row r="9648">
          <cell r="A9648" t="str">
            <v>Psacadina</v>
          </cell>
          <cell r="B9648">
            <v>2934</v>
          </cell>
        </row>
        <row r="9649">
          <cell r="A9649" t="str">
            <v>Psamathe</v>
          </cell>
          <cell r="B9649">
            <v>35438</v>
          </cell>
        </row>
        <row r="9650">
          <cell r="A9650" t="str">
            <v>Psamathe fusca</v>
          </cell>
          <cell r="B9650">
            <v>35437</v>
          </cell>
        </row>
        <row r="9651">
          <cell r="A9651" t="str">
            <v>Psamathini</v>
          </cell>
          <cell r="B9651">
            <v>30597</v>
          </cell>
        </row>
        <row r="9652">
          <cell r="A9652" t="str">
            <v>Psammechinus</v>
          </cell>
          <cell r="B9652">
            <v>4550</v>
          </cell>
        </row>
        <row r="9653">
          <cell r="A9653" t="str">
            <v>Psammechinus miliaris</v>
          </cell>
          <cell r="B9653">
            <v>4551</v>
          </cell>
        </row>
        <row r="9654">
          <cell r="A9654" t="str">
            <v>Psammobiidae</v>
          </cell>
          <cell r="B9654">
            <v>23226</v>
          </cell>
        </row>
        <row r="9655">
          <cell r="A9655" t="str">
            <v>Psammocora</v>
          </cell>
          <cell r="B9655">
            <v>35554</v>
          </cell>
        </row>
        <row r="9656">
          <cell r="A9656" t="str">
            <v>Psammocora contigua</v>
          </cell>
          <cell r="B9656">
            <v>36136</v>
          </cell>
        </row>
        <row r="9657">
          <cell r="A9657" t="str">
            <v>Psammocora profundacella</v>
          </cell>
          <cell r="B9657">
            <v>36135</v>
          </cell>
        </row>
        <row r="9658">
          <cell r="A9658" t="str">
            <v>Psammocora verrilli</v>
          </cell>
          <cell r="B9658">
            <v>41252</v>
          </cell>
        </row>
        <row r="9659">
          <cell r="A9659" t="str">
            <v>Psammocoridae</v>
          </cell>
          <cell r="B9659">
            <v>39521</v>
          </cell>
        </row>
        <row r="9660">
          <cell r="A9660" t="str">
            <v>Psammodrilida</v>
          </cell>
          <cell r="B9660">
            <v>33969</v>
          </cell>
        </row>
        <row r="9661">
          <cell r="A9661" t="str">
            <v>Psammolyce</v>
          </cell>
          <cell r="B9661">
            <v>25231</v>
          </cell>
        </row>
        <row r="9662">
          <cell r="A9662" t="str">
            <v>Psammolyce antipoda</v>
          </cell>
          <cell r="B9662">
            <v>25385</v>
          </cell>
        </row>
        <row r="9663">
          <cell r="A9663" t="str">
            <v>Psammoryctes</v>
          </cell>
          <cell r="B9663">
            <v>948</v>
          </cell>
        </row>
        <row r="9664">
          <cell r="A9664" t="str">
            <v>Psammoryctes barbatus</v>
          </cell>
          <cell r="B9664">
            <v>2988</v>
          </cell>
        </row>
        <row r="9665">
          <cell r="A9665" t="str">
            <v>Psammoryctides</v>
          </cell>
          <cell r="B9665">
            <v>19218</v>
          </cell>
        </row>
        <row r="9666">
          <cell r="A9666" t="str">
            <v>Psammoryctides albicola</v>
          </cell>
          <cell r="B9666">
            <v>20394</v>
          </cell>
        </row>
        <row r="9667">
          <cell r="A9667" t="str">
            <v>Psammoryctides deserticola</v>
          </cell>
          <cell r="B9667">
            <v>20395</v>
          </cell>
        </row>
        <row r="9668">
          <cell r="A9668" t="str">
            <v>Psammoryctides moravicus</v>
          </cell>
          <cell r="B9668">
            <v>20346</v>
          </cell>
        </row>
        <row r="9669">
          <cell r="A9669" t="str">
            <v>Psectrocladius</v>
          </cell>
          <cell r="B9669">
            <v>2825</v>
          </cell>
        </row>
        <row r="9670">
          <cell r="A9670" t="str">
            <v>Psectrocladius sordidellus</v>
          </cell>
          <cell r="B9670">
            <v>29843</v>
          </cell>
        </row>
        <row r="9671">
          <cell r="A9671" t="str">
            <v>Psectrotanypus</v>
          </cell>
          <cell r="B9671">
            <v>2789</v>
          </cell>
        </row>
        <row r="9672">
          <cell r="A9672" t="str">
            <v>Psephenidae</v>
          </cell>
          <cell r="B9672">
            <v>631</v>
          </cell>
        </row>
        <row r="9673">
          <cell r="A9673" t="str">
            <v>Psephenops</v>
          </cell>
          <cell r="B9673">
            <v>20452</v>
          </cell>
        </row>
        <row r="9674">
          <cell r="A9674" t="str">
            <v>Pseudagrion punctum</v>
          </cell>
          <cell r="B9674">
            <v>32523</v>
          </cell>
        </row>
        <row r="9675">
          <cell r="A9675" t="str">
            <v>Pseudagrioninae</v>
          </cell>
          <cell r="B9675">
            <v>22646</v>
          </cell>
        </row>
        <row r="9676">
          <cell r="A9676" t="str">
            <v>Pseudamnicola</v>
          </cell>
          <cell r="B9676">
            <v>977</v>
          </cell>
        </row>
        <row r="9677">
          <cell r="A9677" t="str">
            <v>Pseudamnicola anatina</v>
          </cell>
          <cell r="B9677">
            <v>3017</v>
          </cell>
        </row>
        <row r="9678">
          <cell r="A9678" t="str">
            <v>Pseudamnicola lanceolata</v>
          </cell>
          <cell r="B9678">
            <v>3018</v>
          </cell>
        </row>
        <row r="9679">
          <cell r="A9679" t="str">
            <v>Pseudamnicola moussonii</v>
          </cell>
          <cell r="B9679">
            <v>3019</v>
          </cell>
        </row>
        <row r="9680">
          <cell r="A9680" t="str">
            <v>Pseudanodonta</v>
          </cell>
          <cell r="B9680">
            <v>1040</v>
          </cell>
        </row>
        <row r="9681">
          <cell r="A9681" t="str">
            <v>Pseudanodonta complanata</v>
          </cell>
          <cell r="B9681">
            <v>3048</v>
          </cell>
        </row>
        <row r="9682">
          <cell r="A9682" t="str">
            <v>Pseudioninae</v>
          </cell>
          <cell r="B9682">
            <v>42918</v>
          </cell>
        </row>
        <row r="9683">
          <cell r="A9683" t="str">
            <v>Pseudocalanidae</v>
          </cell>
          <cell r="B9683">
            <v>3752</v>
          </cell>
        </row>
        <row r="9684">
          <cell r="A9684" t="str">
            <v>Pseudocalanus</v>
          </cell>
          <cell r="B9684">
            <v>3760</v>
          </cell>
        </row>
        <row r="9685">
          <cell r="A9685" t="str">
            <v>Pseudocalanus elongatus</v>
          </cell>
          <cell r="B9685">
            <v>3761</v>
          </cell>
        </row>
        <row r="9686">
          <cell r="A9686" t="str">
            <v>Pseudocalanus minutus</v>
          </cell>
          <cell r="B9686">
            <v>3762</v>
          </cell>
        </row>
        <row r="9687">
          <cell r="A9687" t="str">
            <v>Pseudocapitella</v>
          </cell>
          <cell r="B9687">
            <v>45430</v>
          </cell>
        </row>
        <row r="9688">
          <cell r="A9688" t="str">
            <v>Pseudocentroptiloides</v>
          </cell>
          <cell r="B9688">
            <v>45893</v>
          </cell>
        </row>
        <row r="9689">
          <cell r="A9689" t="str">
            <v>Pseudocentroptiloides shadini</v>
          </cell>
          <cell r="B9689">
            <v>45894</v>
          </cell>
        </row>
        <row r="9690">
          <cell r="A9690" t="str">
            <v>Pseudocentroptilum</v>
          </cell>
          <cell r="B9690">
            <v>3207</v>
          </cell>
        </row>
        <row r="9691">
          <cell r="A9691" t="str">
            <v>Pseudocentroptilum pennulatum</v>
          </cell>
          <cell r="B9691">
            <v>385</v>
          </cell>
        </row>
        <row r="9692">
          <cell r="A9692" t="str">
            <v>Pseudoceros</v>
          </cell>
          <cell r="B9692">
            <v>35614</v>
          </cell>
        </row>
        <row r="9693">
          <cell r="A9693" t="str">
            <v>Pseudocerotidae</v>
          </cell>
          <cell r="B9693">
            <v>35025</v>
          </cell>
        </row>
        <row r="9694">
          <cell r="A9694" t="str">
            <v>Pseudocerotoidea</v>
          </cell>
          <cell r="B9694">
            <v>40447</v>
          </cell>
        </row>
        <row r="9695">
          <cell r="A9695" t="str">
            <v>Pseudochaetogaster</v>
          </cell>
          <cell r="B9695">
            <v>19281</v>
          </cell>
        </row>
        <row r="9696">
          <cell r="A9696" t="str">
            <v>Pseudochaetogaster longemeri</v>
          </cell>
          <cell r="B9696">
            <v>19305</v>
          </cell>
        </row>
        <row r="9697">
          <cell r="A9697" t="str">
            <v>Pseudochironomus</v>
          </cell>
          <cell r="B9697">
            <v>2857</v>
          </cell>
        </row>
        <row r="9698">
          <cell r="A9698" t="str">
            <v>Pseudocuma</v>
          </cell>
          <cell r="B9698">
            <v>4310</v>
          </cell>
        </row>
        <row r="9699">
          <cell r="A9699" t="str">
            <v>Pseudocuma</v>
          </cell>
          <cell r="B9699">
            <v>23908</v>
          </cell>
        </row>
        <row r="9700">
          <cell r="A9700" t="str">
            <v>Pseudocuma (Pseudocuma) ciliatum</v>
          </cell>
          <cell r="B9700">
            <v>35110</v>
          </cell>
        </row>
        <row r="9701">
          <cell r="A9701" t="str">
            <v>Pseudocuma (Pseudocuma) gilsoni</v>
          </cell>
          <cell r="B9701">
            <v>29481</v>
          </cell>
        </row>
        <row r="9702">
          <cell r="A9702" t="str">
            <v>Pseudocuma (Pseudocuma) longicorne</v>
          </cell>
          <cell r="B9702">
            <v>24274</v>
          </cell>
        </row>
        <row r="9703">
          <cell r="A9703" t="str">
            <v>Pseudocuma (Pseudocuma) simile</v>
          </cell>
          <cell r="B9703">
            <v>24841</v>
          </cell>
        </row>
        <row r="9704">
          <cell r="A9704" t="str">
            <v>Pseudocumatidae</v>
          </cell>
          <cell r="B9704">
            <v>23356</v>
          </cell>
        </row>
        <row r="9705">
          <cell r="A9705" t="str">
            <v>Pseudocumidae</v>
          </cell>
          <cell r="B9705">
            <v>4303</v>
          </cell>
        </row>
        <row r="9706">
          <cell r="A9706" t="str">
            <v>Pseudocyclopia</v>
          </cell>
          <cell r="B9706">
            <v>3764</v>
          </cell>
        </row>
        <row r="9707">
          <cell r="A9707" t="str">
            <v>Pseudocyclopidae</v>
          </cell>
          <cell r="B9707">
            <v>3765</v>
          </cell>
        </row>
        <row r="9708">
          <cell r="A9708" t="str">
            <v>Pseudocyclopiidae</v>
          </cell>
          <cell r="B9708">
            <v>3763</v>
          </cell>
        </row>
        <row r="9709">
          <cell r="A9709" t="str">
            <v>Pseudocyclops</v>
          </cell>
          <cell r="B9709">
            <v>3766</v>
          </cell>
        </row>
        <row r="9710">
          <cell r="A9710" t="str">
            <v>Pseudocyclops obtusatus</v>
          </cell>
          <cell r="B9710">
            <v>3767</v>
          </cell>
        </row>
        <row r="9711">
          <cell r="A9711" t="str">
            <v>Pseudodiamesa</v>
          </cell>
          <cell r="B9711">
            <v>2796</v>
          </cell>
        </row>
        <row r="9712">
          <cell r="A9712" t="str">
            <v>Pseudodiploria</v>
          </cell>
          <cell r="B9712">
            <v>45764</v>
          </cell>
        </row>
        <row r="9713">
          <cell r="A9713" t="str">
            <v>Pseudodiploria clivosa</v>
          </cell>
          <cell r="B9713">
            <v>45994</v>
          </cell>
        </row>
        <row r="9714">
          <cell r="A9714" t="str">
            <v>Pseudodiploria strigosa</v>
          </cell>
          <cell r="B9714">
            <v>45955</v>
          </cell>
        </row>
        <row r="9715">
          <cell r="A9715" t="str">
            <v>Pseudofabricia</v>
          </cell>
          <cell r="B9715">
            <v>35356</v>
          </cell>
        </row>
        <row r="9716">
          <cell r="A9716" t="str">
            <v>Pseudofabricia aberrans</v>
          </cell>
          <cell r="B9716">
            <v>36134</v>
          </cell>
        </row>
        <row r="9717">
          <cell r="A9717" t="str">
            <v>Pseudofabriciola</v>
          </cell>
          <cell r="B9717">
            <v>41257</v>
          </cell>
        </row>
        <row r="9718">
          <cell r="A9718" t="str">
            <v>Pseudofabriciola capensis</v>
          </cell>
          <cell r="B9718">
            <v>41614</v>
          </cell>
        </row>
        <row r="9719">
          <cell r="A9719" t="str">
            <v>Pseudofabriciola longipyga</v>
          </cell>
          <cell r="B9719">
            <v>45431</v>
          </cell>
        </row>
        <row r="9720">
          <cell r="A9720" t="str">
            <v>Pseudokiefferiella</v>
          </cell>
          <cell r="B9720">
            <v>2797</v>
          </cell>
        </row>
        <row r="9721">
          <cell r="A9721" t="str">
            <v>Pseudoleiocapitella</v>
          </cell>
          <cell r="B9721">
            <v>30445</v>
          </cell>
        </row>
        <row r="9722">
          <cell r="A9722" t="str">
            <v>Pseudoleiocapitella fauveli</v>
          </cell>
          <cell r="B9722">
            <v>30642</v>
          </cell>
        </row>
        <row r="9723">
          <cell r="A9723" t="str">
            <v>Pseudolimnophila</v>
          </cell>
          <cell r="B9723">
            <v>31752</v>
          </cell>
        </row>
        <row r="9724">
          <cell r="A9724" t="str">
            <v>Pseudolirius</v>
          </cell>
          <cell r="B9724">
            <v>31050</v>
          </cell>
        </row>
        <row r="9725">
          <cell r="A9725" t="str">
            <v>Pseudolirius kroyeri</v>
          </cell>
          <cell r="B9725">
            <v>31167</v>
          </cell>
        </row>
        <row r="9726">
          <cell r="A9726" t="str">
            <v>Pseudomalacoceros</v>
          </cell>
          <cell r="B9726">
            <v>23578</v>
          </cell>
        </row>
        <row r="9727">
          <cell r="A9727" t="str">
            <v>Pseudomalacoceros tridentata</v>
          </cell>
          <cell r="B9727">
            <v>23909</v>
          </cell>
        </row>
        <row r="9728">
          <cell r="A9728" t="str">
            <v>Pseudomystides</v>
          </cell>
          <cell r="B9728">
            <v>23387</v>
          </cell>
        </row>
        <row r="9729">
          <cell r="A9729" t="str">
            <v>Pseudomystides limbata</v>
          </cell>
          <cell r="B9729">
            <v>23910</v>
          </cell>
        </row>
        <row r="9730">
          <cell r="A9730" t="str">
            <v>Pseudoneaera thaumasia</v>
          </cell>
          <cell r="B9730">
            <v>31283</v>
          </cell>
        </row>
        <row r="9731">
          <cell r="A9731" t="str">
            <v>Pseudonearea</v>
          </cell>
          <cell r="B9731">
            <v>29692</v>
          </cell>
        </row>
        <row r="9732">
          <cell r="A9732" t="str">
            <v>Pseudoneureclipsinae</v>
          </cell>
          <cell r="B9732">
            <v>5232</v>
          </cell>
        </row>
        <row r="9733">
          <cell r="A9733" t="str">
            <v>Pseudoneureclipsis</v>
          </cell>
          <cell r="B9733">
            <v>5137</v>
          </cell>
        </row>
        <row r="9734">
          <cell r="A9734" t="str">
            <v>Pseudoneureclipsis lusitanicus</v>
          </cell>
          <cell r="B9734">
            <v>5221</v>
          </cell>
        </row>
        <row r="9735">
          <cell r="A9735" t="str">
            <v>Pseudonotomastus</v>
          </cell>
          <cell r="B9735">
            <v>45432</v>
          </cell>
        </row>
        <row r="9736">
          <cell r="A9736" t="str">
            <v>Pseudonotomastus southerni</v>
          </cell>
          <cell r="B9736">
            <v>45502</v>
          </cell>
        </row>
        <row r="9737">
          <cell r="A9737" t="str">
            <v>Pseudoparatanais</v>
          </cell>
          <cell r="B9737">
            <v>25232</v>
          </cell>
        </row>
        <row r="9738">
          <cell r="A9738" t="str">
            <v>Pseudoparatanais batei</v>
          </cell>
          <cell r="B9738">
            <v>25386</v>
          </cell>
        </row>
        <row r="9739">
          <cell r="A9739" t="str">
            <v>Pseudopolydora</v>
          </cell>
          <cell r="B9739">
            <v>23406</v>
          </cell>
        </row>
        <row r="9740">
          <cell r="A9740" t="str">
            <v>Pseudopolydora antennata</v>
          </cell>
          <cell r="B9740">
            <v>23911</v>
          </cell>
        </row>
        <row r="9741">
          <cell r="A9741" t="str">
            <v>Pseudopolydora kempi</v>
          </cell>
          <cell r="B9741">
            <v>33999</v>
          </cell>
        </row>
        <row r="9742">
          <cell r="A9742" t="str">
            <v>Pseudopolydora kempi californica</v>
          </cell>
          <cell r="B9742">
            <v>34153</v>
          </cell>
        </row>
        <row r="9743">
          <cell r="A9743" t="str">
            <v>Pseudopolydora paucibranchiata</v>
          </cell>
          <cell r="B9743">
            <v>23912</v>
          </cell>
        </row>
        <row r="9744">
          <cell r="A9744" t="str">
            <v>Pseudopolydora pulchra</v>
          </cell>
          <cell r="B9744">
            <v>23607</v>
          </cell>
        </row>
        <row r="9745">
          <cell r="A9745" t="str">
            <v>Pseudopotamilla</v>
          </cell>
          <cell r="B9745">
            <v>24275</v>
          </cell>
        </row>
        <row r="9746">
          <cell r="A9746" t="str">
            <v>Pseudopotamilla reniformis</v>
          </cell>
          <cell r="B9746">
            <v>24842</v>
          </cell>
        </row>
        <row r="9747">
          <cell r="A9747" t="str">
            <v>Pseudoprotella</v>
          </cell>
          <cell r="B9747">
            <v>30372</v>
          </cell>
        </row>
        <row r="9748">
          <cell r="A9748" t="str">
            <v>Pseudoprotella phasma</v>
          </cell>
          <cell r="B9748">
            <v>30634</v>
          </cell>
        </row>
        <row r="9749">
          <cell r="A9749" t="str">
            <v>Pseudopythina</v>
          </cell>
          <cell r="B9749">
            <v>23913</v>
          </cell>
        </row>
        <row r="9750">
          <cell r="A9750" t="str">
            <v>Pseudopythina macandrewi</v>
          </cell>
          <cell r="B9750">
            <v>24276</v>
          </cell>
        </row>
        <row r="9751">
          <cell r="A9751" t="str">
            <v>Pseudorthocladius</v>
          </cell>
          <cell r="B9751">
            <v>2826</v>
          </cell>
        </row>
        <row r="9752">
          <cell r="A9752" t="str">
            <v>Pseudosmittia</v>
          </cell>
          <cell r="B9752">
            <v>2827</v>
          </cell>
        </row>
        <row r="9753">
          <cell r="A9753" t="str">
            <v>Pseudostigmatidae</v>
          </cell>
          <cell r="B9753">
            <v>22647</v>
          </cell>
        </row>
        <row r="9754">
          <cell r="A9754" t="str">
            <v>Pseudosuberites</v>
          </cell>
          <cell r="B9754">
            <v>30443</v>
          </cell>
        </row>
        <row r="9755">
          <cell r="A9755" t="str">
            <v>Pseudosuberites mollis</v>
          </cell>
          <cell r="B9755">
            <v>30630</v>
          </cell>
        </row>
        <row r="9756">
          <cell r="A9756" t="str">
            <v>Pseudosuberites sulphureus</v>
          </cell>
          <cell r="B9756">
            <v>30687</v>
          </cell>
        </row>
        <row r="9757">
          <cell r="A9757" t="str">
            <v>Pseudosuccinea</v>
          </cell>
          <cell r="B9757">
            <v>34925</v>
          </cell>
        </row>
        <row r="9758">
          <cell r="A9758" t="str">
            <v>Pseudosuccinea columella</v>
          </cell>
          <cell r="B9758">
            <v>32507</v>
          </cell>
        </row>
        <row r="9759">
          <cell r="A9759" t="str">
            <v>Pseudothelphusidae</v>
          </cell>
          <cell r="B9759">
            <v>20412</v>
          </cell>
        </row>
        <row r="9760">
          <cell r="A9760" t="str">
            <v>Pseudothyone</v>
          </cell>
          <cell r="B9760">
            <v>31280</v>
          </cell>
        </row>
        <row r="9761">
          <cell r="A9761" t="str">
            <v>Pseudothyone raphanus</v>
          </cell>
          <cell r="B9761">
            <v>31472</v>
          </cell>
        </row>
        <row r="9762">
          <cell r="A9762" t="str">
            <v>Pseudovelia</v>
          </cell>
          <cell r="B9762">
            <v>43331</v>
          </cell>
        </row>
        <row r="9763">
          <cell r="A9763" t="str">
            <v>Pseudovelia betiokyi</v>
          </cell>
          <cell r="B9763">
            <v>43351</v>
          </cell>
        </row>
        <row r="9764">
          <cell r="A9764" t="str">
            <v>Pseudovermilia</v>
          </cell>
          <cell r="B9764">
            <v>29316</v>
          </cell>
        </row>
        <row r="9765">
          <cell r="A9765" t="str">
            <v>Pseudovermilia babylonia</v>
          </cell>
          <cell r="B9765">
            <v>29505</v>
          </cell>
        </row>
        <row r="9766">
          <cell r="A9766" t="str">
            <v>Psilaxis</v>
          </cell>
          <cell r="B9766">
            <v>22648</v>
          </cell>
        </row>
        <row r="9767">
          <cell r="A9767" t="str">
            <v>Psilaxis krebsii</v>
          </cell>
          <cell r="B9767">
            <v>22649</v>
          </cell>
        </row>
        <row r="9768">
          <cell r="A9768" t="str">
            <v>Psilometriocnemus</v>
          </cell>
          <cell r="B9768">
            <v>19155</v>
          </cell>
        </row>
        <row r="9769">
          <cell r="A9769" t="str">
            <v>Psychoda</v>
          </cell>
          <cell r="B9769">
            <v>3149</v>
          </cell>
        </row>
        <row r="9770">
          <cell r="A9770" t="str">
            <v>Psychodidae</v>
          </cell>
          <cell r="B9770">
            <v>783</v>
          </cell>
        </row>
        <row r="9771">
          <cell r="A9771" t="str">
            <v>Psychodoidea</v>
          </cell>
          <cell r="B9771">
            <v>20720</v>
          </cell>
        </row>
        <row r="9772">
          <cell r="A9772" t="str">
            <v>Psychomyia</v>
          </cell>
          <cell r="B9772">
            <v>239</v>
          </cell>
        </row>
        <row r="9773">
          <cell r="A9773" t="str">
            <v>Psychomyia pusilla</v>
          </cell>
          <cell r="B9773">
            <v>240</v>
          </cell>
        </row>
        <row r="9774">
          <cell r="A9774" t="str">
            <v>Psychomyiidae</v>
          </cell>
          <cell r="B9774">
            <v>238</v>
          </cell>
        </row>
        <row r="9775">
          <cell r="A9775" t="str">
            <v>Pteraeolidia</v>
          </cell>
          <cell r="B9775">
            <v>43609</v>
          </cell>
        </row>
        <row r="9776">
          <cell r="A9776" t="str">
            <v>Pteraeolidia semperi</v>
          </cell>
          <cell r="B9776">
            <v>43622</v>
          </cell>
        </row>
        <row r="9777">
          <cell r="A9777" t="str">
            <v>Pteria</v>
          </cell>
          <cell r="B9777">
            <v>29487</v>
          </cell>
        </row>
        <row r="9778">
          <cell r="A9778" t="str">
            <v>Pteriidae</v>
          </cell>
          <cell r="B9778">
            <v>29353</v>
          </cell>
        </row>
        <row r="9779">
          <cell r="A9779" t="str">
            <v>Pterioida</v>
          </cell>
          <cell r="B9779">
            <v>4557</v>
          </cell>
        </row>
        <row r="9780">
          <cell r="A9780" t="str">
            <v>Pterioidea</v>
          </cell>
          <cell r="B9780">
            <v>22650</v>
          </cell>
        </row>
        <row r="9781">
          <cell r="A9781" t="str">
            <v>Pteriomorpha</v>
          </cell>
          <cell r="B9781">
            <v>22651</v>
          </cell>
        </row>
        <row r="9782">
          <cell r="A9782" t="str">
            <v>Pteriomorphia</v>
          </cell>
          <cell r="B9782">
            <v>23221</v>
          </cell>
        </row>
        <row r="9783">
          <cell r="A9783" t="str">
            <v>Pterocirrus</v>
          </cell>
          <cell r="B9783">
            <v>23388</v>
          </cell>
        </row>
        <row r="9784">
          <cell r="A9784" t="str">
            <v>Pterocirrus limbata</v>
          </cell>
          <cell r="B9784">
            <v>23914</v>
          </cell>
        </row>
        <row r="9785">
          <cell r="A9785" t="str">
            <v>Pterocirrus limbatus</v>
          </cell>
          <cell r="B9785">
            <v>31279</v>
          </cell>
        </row>
        <row r="9786">
          <cell r="A9786" t="str">
            <v>Pterocirrus macroceros</v>
          </cell>
          <cell r="B9786">
            <v>26081</v>
          </cell>
        </row>
        <row r="9787">
          <cell r="A9787" t="str">
            <v>Pteroeides</v>
          </cell>
          <cell r="B9787">
            <v>29640</v>
          </cell>
        </row>
        <row r="9788">
          <cell r="A9788" t="str">
            <v>Pteroeides isosceles</v>
          </cell>
          <cell r="B9788">
            <v>29687</v>
          </cell>
        </row>
        <row r="9789">
          <cell r="A9789" t="str">
            <v>Pterogorgia</v>
          </cell>
          <cell r="B9789">
            <v>44271</v>
          </cell>
        </row>
        <row r="9790">
          <cell r="A9790" t="str">
            <v>Pterogorgia anceps</v>
          </cell>
          <cell r="B9790">
            <v>44297</v>
          </cell>
        </row>
        <row r="9791">
          <cell r="A9791" t="str">
            <v>Pterogorgia citrina</v>
          </cell>
          <cell r="B9791">
            <v>44298</v>
          </cell>
        </row>
        <row r="9792">
          <cell r="A9792" t="str">
            <v>Pterogorgia guadalupensis</v>
          </cell>
          <cell r="B9792">
            <v>44299</v>
          </cell>
        </row>
        <row r="9793">
          <cell r="A9793" t="str">
            <v>Pteromorphia</v>
          </cell>
          <cell r="B9793">
            <v>4199</v>
          </cell>
        </row>
        <row r="9794">
          <cell r="A9794" t="str">
            <v>Pterotracheoidea</v>
          </cell>
          <cell r="B9794">
            <v>35752</v>
          </cell>
        </row>
        <row r="9795">
          <cell r="A9795" t="str">
            <v>Pterygota</v>
          </cell>
          <cell r="B9795">
            <v>22652</v>
          </cell>
        </row>
        <row r="9796">
          <cell r="A9796" t="str">
            <v>Ptilocolepus</v>
          </cell>
          <cell r="B9796">
            <v>194</v>
          </cell>
        </row>
        <row r="9797">
          <cell r="A9797" t="str">
            <v>Ptilocolepus granulatus</v>
          </cell>
          <cell r="B9797">
            <v>195</v>
          </cell>
        </row>
        <row r="9798">
          <cell r="A9798" t="str">
            <v>Ptilodactylidae</v>
          </cell>
          <cell r="B9798">
            <v>23168</v>
          </cell>
        </row>
        <row r="9799">
          <cell r="A9799" t="str">
            <v>Ptychodera</v>
          </cell>
          <cell r="B9799">
            <v>26080</v>
          </cell>
        </row>
        <row r="9800">
          <cell r="A9800" t="str">
            <v>Ptychoderidae</v>
          </cell>
          <cell r="B9800">
            <v>25518</v>
          </cell>
        </row>
        <row r="9801">
          <cell r="A9801" t="str">
            <v>Ptychognathus</v>
          </cell>
          <cell r="B9801">
            <v>9829</v>
          </cell>
        </row>
        <row r="9802">
          <cell r="A9802" t="str">
            <v>Ptychognathus hachijoensis</v>
          </cell>
          <cell r="B9802">
            <v>43158</v>
          </cell>
        </row>
        <row r="9803">
          <cell r="A9803" t="str">
            <v>Ptychognathus hachijyoensis</v>
          </cell>
          <cell r="B9803">
            <v>10228</v>
          </cell>
        </row>
        <row r="9804">
          <cell r="A9804" t="str">
            <v>Ptychoptera</v>
          </cell>
          <cell r="B9804">
            <v>790</v>
          </cell>
        </row>
        <row r="9805">
          <cell r="A9805" t="str">
            <v>Ptychopteridae</v>
          </cell>
          <cell r="B9805">
            <v>789</v>
          </cell>
        </row>
        <row r="9806">
          <cell r="A9806" t="str">
            <v>Ptychopteroidea</v>
          </cell>
          <cell r="B9806">
            <v>20582</v>
          </cell>
        </row>
        <row r="9807">
          <cell r="A9807" t="str">
            <v>Puberella</v>
          </cell>
          <cell r="B9807">
            <v>22653</v>
          </cell>
        </row>
        <row r="9808">
          <cell r="A9808" t="str">
            <v>Puberella pubera</v>
          </cell>
          <cell r="B9808">
            <v>22654</v>
          </cell>
        </row>
        <row r="9809">
          <cell r="A9809" t="str">
            <v>Pugilina</v>
          </cell>
          <cell r="B9809">
            <v>22655</v>
          </cell>
        </row>
        <row r="9810">
          <cell r="A9810" t="str">
            <v>Pugilina morio</v>
          </cell>
          <cell r="B9810">
            <v>22656</v>
          </cell>
        </row>
        <row r="9811">
          <cell r="A9811" t="str">
            <v>Pulmonata</v>
          </cell>
          <cell r="B9811">
            <v>22657</v>
          </cell>
        </row>
        <row r="9812">
          <cell r="A9812" t="str">
            <v>Puncturella</v>
          </cell>
          <cell r="B9812">
            <v>26079</v>
          </cell>
        </row>
        <row r="9813">
          <cell r="A9813" t="str">
            <v>Puncturella noachina</v>
          </cell>
          <cell r="B9813">
            <v>29388</v>
          </cell>
        </row>
        <row r="9814">
          <cell r="A9814" t="str">
            <v>Punnettia</v>
          </cell>
          <cell r="B9814">
            <v>36291</v>
          </cell>
        </row>
        <row r="9815">
          <cell r="A9815" t="str">
            <v>Punnettia splendida</v>
          </cell>
          <cell r="B9815">
            <v>36453</v>
          </cell>
        </row>
        <row r="9816">
          <cell r="A9816" t="str">
            <v>Pupa</v>
          </cell>
          <cell r="B9816">
            <v>24845</v>
          </cell>
        </row>
        <row r="9817">
          <cell r="A9817" t="str">
            <v>Pupa solidula</v>
          </cell>
          <cell r="B9817">
            <v>35336</v>
          </cell>
        </row>
        <row r="9818">
          <cell r="A9818" t="str">
            <v>Pusillina</v>
          </cell>
          <cell r="B9818">
            <v>24846</v>
          </cell>
        </row>
        <row r="9819">
          <cell r="A9819" t="str">
            <v>Pusillina lineolata</v>
          </cell>
          <cell r="B9819">
            <v>25233</v>
          </cell>
        </row>
        <row r="9820">
          <cell r="A9820" t="str">
            <v>Pycnodonteinae</v>
          </cell>
          <cell r="B9820">
            <v>22658</v>
          </cell>
        </row>
        <row r="9821">
          <cell r="A9821" t="str">
            <v>Pycnogonida</v>
          </cell>
          <cell r="B9821">
            <v>3631</v>
          </cell>
        </row>
        <row r="9822">
          <cell r="A9822" t="str">
            <v>Pycnogonidae</v>
          </cell>
          <cell r="B9822">
            <v>29684</v>
          </cell>
        </row>
        <row r="9823">
          <cell r="A9823" t="str">
            <v>Pycnogonoidea</v>
          </cell>
          <cell r="B9823">
            <v>40445</v>
          </cell>
        </row>
        <row r="9824">
          <cell r="A9824" t="str">
            <v>Pycnogonum</v>
          </cell>
          <cell r="B9824">
            <v>42126</v>
          </cell>
        </row>
        <row r="9825">
          <cell r="A9825" t="str">
            <v>Pycnogonum litorale</v>
          </cell>
          <cell r="B9825">
            <v>42231</v>
          </cell>
        </row>
        <row r="9826">
          <cell r="A9826" t="str">
            <v>Pygospio</v>
          </cell>
          <cell r="B9826">
            <v>23026</v>
          </cell>
        </row>
        <row r="9827">
          <cell r="A9827" t="str">
            <v>Pygospio elegans</v>
          </cell>
          <cell r="B9827">
            <v>23442</v>
          </cell>
        </row>
        <row r="9828">
          <cell r="A9828" t="str">
            <v>Pyralidae</v>
          </cell>
          <cell r="B9828">
            <v>23122</v>
          </cell>
        </row>
        <row r="9829">
          <cell r="A9829" t="str">
            <v>Pyraloidea</v>
          </cell>
          <cell r="B9829">
            <v>23123</v>
          </cell>
        </row>
        <row r="9830">
          <cell r="A9830" t="str">
            <v>Pyramidella</v>
          </cell>
          <cell r="B9830">
            <v>22659</v>
          </cell>
        </row>
        <row r="9831">
          <cell r="A9831" t="str">
            <v>Pyramidella candida</v>
          </cell>
          <cell r="B9831">
            <v>22660</v>
          </cell>
        </row>
        <row r="9832">
          <cell r="A9832" t="str">
            <v>Pyramidella dolabrata</v>
          </cell>
          <cell r="B9832">
            <v>39793</v>
          </cell>
        </row>
        <row r="9833">
          <cell r="A9833" t="str">
            <v>Pyramidella suturalis</v>
          </cell>
          <cell r="B9833">
            <v>22661</v>
          </cell>
        </row>
        <row r="9834">
          <cell r="A9834" t="str">
            <v>Pyramidella terebellum</v>
          </cell>
          <cell r="B9834">
            <v>24847</v>
          </cell>
        </row>
        <row r="9835">
          <cell r="A9835" t="str">
            <v>Pyramidellidae</v>
          </cell>
          <cell r="B9835">
            <v>22662</v>
          </cell>
        </row>
        <row r="9836">
          <cell r="A9836" t="str">
            <v>Pyramidellinae</v>
          </cell>
          <cell r="B9836">
            <v>22663</v>
          </cell>
        </row>
        <row r="9837">
          <cell r="A9837" t="str">
            <v>Pyramidelloidea</v>
          </cell>
          <cell r="B9837">
            <v>22664</v>
          </cell>
        </row>
        <row r="9838">
          <cell r="A9838" t="str">
            <v>Pyraustidae</v>
          </cell>
          <cell r="B9838">
            <v>850</v>
          </cell>
        </row>
        <row r="9839">
          <cell r="A9839" t="str">
            <v>Pyrene</v>
          </cell>
          <cell r="B9839">
            <v>24848</v>
          </cell>
        </row>
        <row r="9840">
          <cell r="A9840" t="str">
            <v>Pyrgiscus</v>
          </cell>
          <cell r="B9840">
            <v>40444</v>
          </cell>
        </row>
        <row r="9841">
          <cell r="A9841" t="str">
            <v>Pyrgiscus crenatus</v>
          </cell>
          <cell r="B9841">
            <v>40854</v>
          </cell>
        </row>
        <row r="9842">
          <cell r="A9842" t="str">
            <v>Pyrgiscus rufus</v>
          </cell>
          <cell r="B9842">
            <v>45434</v>
          </cell>
        </row>
        <row r="9843">
          <cell r="A9843" t="str">
            <v>Pyrgophorus</v>
          </cell>
          <cell r="B9843">
            <v>22665</v>
          </cell>
        </row>
        <row r="9844">
          <cell r="A9844" t="str">
            <v>Pyrgophorus parvulus</v>
          </cell>
          <cell r="B9844">
            <v>22666</v>
          </cell>
        </row>
        <row r="9845">
          <cell r="A9845" t="str">
            <v>Pyrgospira</v>
          </cell>
          <cell r="B9845">
            <v>22667</v>
          </cell>
        </row>
        <row r="9846">
          <cell r="A9846" t="str">
            <v>Pyrgospira tampaensis</v>
          </cell>
          <cell r="B9846">
            <v>22668</v>
          </cell>
        </row>
        <row r="9847">
          <cell r="A9847" t="str">
            <v>Pyrrhosoma</v>
          </cell>
          <cell r="B9847">
            <v>659</v>
          </cell>
        </row>
        <row r="9848">
          <cell r="A9848" t="str">
            <v>Pyrrhosoma nymphula</v>
          </cell>
          <cell r="B9848">
            <v>660</v>
          </cell>
        </row>
        <row r="9849">
          <cell r="A9849" t="str">
            <v>Quistadrilus</v>
          </cell>
          <cell r="B9849">
            <v>19216</v>
          </cell>
        </row>
        <row r="9850">
          <cell r="A9850" t="str">
            <v>Quistadrilus multisetosus</v>
          </cell>
          <cell r="B9850">
            <v>19320</v>
          </cell>
        </row>
        <row r="9851">
          <cell r="A9851" t="str">
            <v>Radix</v>
          </cell>
          <cell r="B9851">
            <v>1004</v>
          </cell>
        </row>
        <row r="9852">
          <cell r="A9852" t="str">
            <v>Radix auricularia</v>
          </cell>
          <cell r="B9852">
            <v>1005</v>
          </cell>
        </row>
        <row r="9853">
          <cell r="A9853" t="str">
            <v>Radix balthica</v>
          </cell>
          <cell r="B9853">
            <v>19298</v>
          </cell>
        </row>
        <row r="9854">
          <cell r="A9854" t="str">
            <v>Radix ovata</v>
          </cell>
          <cell r="B9854">
            <v>25796</v>
          </cell>
        </row>
        <row r="9855">
          <cell r="A9855" t="str">
            <v>Radix peregra</v>
          </cell>
          <cell r="B9855">
            <v>1006</v>
          </cell>
        </row>
        <row r="9856">
          <cell r="A9856" t="str">
            <v>Ranatra</v>
          </cell>
          <cell r="B9856">
            <v>727</v>
          </cell>
        </row>
        <row r="9857">
          <cell r="A9857" t="str">
            <v>Ranatra doesburgi</v>
          </cell>
          <cell r="B9857">
            <v>22674</v>
          </cell>
        </row>
        <row r="9858">
          <cell r="A9858" t="str">
            <v>Ranatra linearis</v>
          </cell>
          <cell r="B9858">
            <v>2719</v>
          </cell>
        </row>
        <row r="9859">
          <cell r="A9859" t="str">
            <v>Ranatra macrophthalma</v>
          </cell>
          <cell r="B9859">
            <v>22675</v>
          </cell>
        </row>
        <row r="9860">
          <cell r="A9860" t="str">
            <v>Ranatra mediana</v>
          </cell>
          <cell r="B9860">
            <v>22669</v>
          </cell>
        </row>
        <row r="9861">
          <cell r="A9861" t="str">
            <v>Ranatra mixta</v>
          </cell>
          <cell r="B9861">
            <v>22670</v>
          </cell>
        </row>
        <row r="9862">
          <cell r="A9862" t="str">
            <v>Ranatra obscura</v>
          </cell>
          <cell r="B9862">
            <v>22671</v>
          </cell>
        </row>
        <row r="9863">
          <cell r="A9863" t="str">
            <v>Ranatra subinermis</v>
          </cell>
          <cell r="B9863">
            <v>22672</v>
          </cell>
        </row>
        <row r="9864">
          <cell r="A9864" t="str">
            <v>Ranatra tuberculifrons</v>
          </cell>
          <cell r="B9864">
            <v>22673</v>
          </cell>
        </row>
        <row r="9865">
          <cell r="A9865" t="str">
            <v>Ranatrinae</v>
          </cell>
          <cell r="B9865">
            <v>22676</v>
          </cell>
        </row>
        <row r="9866">
          <cell r="A9866" t="str">
            <v>Ranellidae</v>
          </cell>
          <cell r="B9866">
            <v>22677</v>
          </cell>
        </row>
        <row r="9867">
          <cell r="A9867" t="str">
            <v>Ranularia cynocephalum</v>
          </cell>
          <cell r="B9867">
            <v>31806</v>
          </cell>
        </row>
        <row r="9868">
          <cell r="A9868" t="str">
            <v>Rapaninae</v>
          </cell>
          <cell r="B9868">
            <v>42913</v>
          </cell>
        </row>
        <row r="9869">
          <cell r="A9869" t="str">
            <v>Raphitoma</v>
          </cell>
          <cell r="B9869">
            <v>26077</v>
          </cell>
        </row>
        <row r="9870">
          <cell r="A9870" t="str">
            <v>Raphitoma horrida</v>
          </cell>
          <cell r="B9870">
            <v>30510</v>
          </cell>
        </row>
        <row r="9871">
          <cell r="A9871" t="str">
            <v>Raphitoma leufroyi</v>
          </cell>
          <cell r="B9871">
            <v>38783</v>
          </cell>
        </row>
        <row r="9872">
          <cell r="A9872" t="str">
            <v>Raphitoma linearis</v>
          </cell>
          <cell r="B9872">
            <v>29291</v>
          </cell>
        </row>
        <row r="9873">
          <cell r="A9873" t="str">
            <v>Raphitoma purpurea</v>
          </cell>
          <cell r="B9873">
            <v>29385</v>
          </cell>
        </row>
        <row r="9874">
          <cell r="A9874" t="str">
            <v>Raphitomidae</v>
          </cell>
          <cell r="B9874">
            <v>39554</v>
          </cell>
        </row>
        <row r="9875">
          <cell r="A9875" t="str">
            <v>Raptobaetopus</v>
          </cell>
          <cell r="B9875">
            <v>3198</v>
          </cell>
        </row>
        <row r="9876">
          <cell r="A9876" t="str">
            <v>Raptobaetopus tenellus</v>
          </cell>
          <cell r="B9876">
            <v>3199</v>
          </cell>
        </row>
        <row r="9877">
          <cell r="A9877" t="str">
            <v>Raspailia</v>
          </cell>
          <cell r="B9877">
            <v>29773</v>
          </cell>
        </row>
        <row r="9878">
          <cell r="A9878" t="str">
            <v>Raspailia (Clathriodendron)</v>
          </cell>
          <cell r="B9878">
            <v>35278</v>
          </cell>
        </row>
        <row r="9879">
          <cell r="A9879" t="str">
            <v>Raspailia (Clathriodendron) hispida</v>
          </cell>
          <cell r="B9879">
            <v>35601</v>
          </cell>
        </row>
        <row r="9880">
          <cell r="A9880" t="str">
            <v>Raspailia (Parasyringella)</v>
          </cell>
          <cell r="B9880">
            <v>30514</v>
          </cell>
        </row>
        <row r="9881">
          <cell r="A9881" t="str">
            <v>Raspailia (Parasyringella) agnata</v>
          </cell>
          <cell r="B9881">
            <v>30706</v>
          </cell>
        </row>
        <row r="9882">
          <cell r="A9882" t="str">
            <v>Raspailia (Raspailia)</v>
          </cell>
          <cell r="B9882">
            <v>29899</v>
          </cell>
        </row>
        <row r="9883">
          <cell r="A9883" t="str">
            <v>Raspailia (Raspailia) ramosa</v>
          </cell>
          <cell r="B9883">
            <v>29887</v>
          </cell>
        </row>
        <row r="9884">
          <cell r="A9884" t="str">
            <v>Raspailia ramosa</v>
          </cell>
          <cell r="B9884">
            <v>29886</v>
          </cell>
        </row>
        <row r="9885">
          <cell r="A9885" t="str">
            <v>Raspailiidae</v>
          </cell>
          <cell r="B9885">
            <v>29496</v>
          </cell>
        </row>
        <row r="9886">
          <cell r="A9886" t="str">
            <v>Raspailiinae</v>
          </cell>
          <cell r="B9886">
            <v>29747</v>
          </cell>
        </row>
        <row r="9887">
          <cell r="A9887" t="str">
            <v>Rathkea</v>
          </cell>
          <cell r="B9887">
            <v>4442</v>
          </cell>
        </row>
        <row r="9888">
          <cell r="A9888" t="str">
            <v>Rathkea octopunctata</v>
          </cell>
          <cell r="B9888">
            <v>4443</v>
          </cell>
        </row>
        <row r="9889">
          <cell r="A9889" t="str">
            <v>Rathkeidae</v>
          </cell>
          <cell r="B9889">
            <v>4441</v>
          </cell>
        </row>
        <row r="9890">
          <cell r="A9890" t="str">
            <v>Rectangulata</v>
          </cell>
          <cell r="B9890">
            <v>39620</v>
          </cell>
        </row>
        <row r="9891">
          <cell r="A9891" t="str">
            <v>Renocera</v>
          </cell>
          <cell r="B9891">
            <v>2937</v>
          </cell>
        </row>
        <row r="9892">
          <cell r="A9892" t="str">
            <v>Reptantia</v>
          </cell>
          <cell r="B9892">
            <v>35743</v>
          </cell>
        </row>
        <row r="9893">
          <cell r="A9893" t="str">
            <v>Reteporella</v>
          </cell>
          <cell r="B9893">
            <v>45503</v>
          </cell>
        </row>
        <row r="9894">
          <cell r="A9894" t="str">
            <v>Reteporella grimaldii</v>
          </cell>
          <cell r="B9894">
            <v>45765</v>
          </cell>
        </row>
        <row r="9895">
          <cell r="A9895" t="str">
            <v>Retusa</v>
          </cell>
          <cell r="B9895">
            <v>23917</v>
          </cell>
        </row>
        <row r="9896">
          <cell r="A9896" t="str">
            <v>Retusa bullata</v>
          </cell>
          <cell r="B9896">
            <v>27380</v>
          </cell>
        </row>
        <row r="9897">
          <cell r="A9897" t="str">
            <v>Retusa candei</v>
          </cell>
          <cell r="B9897">
            <v>27379</v>
          </cell>
        </row>
        <row r="9898">
          <cell r="A9898" t="str">
            <v>Retusa mammillata</v>
          </cell>
          <cell r="B9898">
            <v>24279</v>
          </cell>
        </row>
        <row r="9899">
          <cell r="A9899" t="str">
            <v>Retusa obtusa</v>
          </cell>
          <cell r="B9899">
            <v>24280</v>
          </cell>
        </row>
        <row r="9900">
          <cell r="A9900" t="str">
            <v>Retusa sulcata</v>
          </cell>
          <cell r="B9900">
            <v>44460</v>
          </cell>
        </row>
        <row r="9901">
          <cell r="A9901" t="str">
            <v>Retusa truncatula</v>
          </cell>
          <cell r="B9901">
            <v>37800</v>
          </cell>
        </row>
        <row r="9902">
          <cell r="A9902" t="str">
            <v>Retusa umbilicata</v>
          </cell>
          <cell r="B9902">
            <v>39730</v>
          </cell>
        </row>
        <row r="9903">
          <cell r="A9903" t="str">
            <v>Retusidae</v>
          </cell>
          <cell r="B9903">
            <v>23219</v>
          </cell>
        </row>
        <row r="9904">
          <cell r="A9904" t="str">
            <v>Rhabdiopteryx</v>
          </cell>
          <cell r="B9904">
            <v>10</v>
          </cell>
        </row>
        <row r="9905">
          <cell r="A9905" t="str">
            <v>Rhabdiopteryx alpina</v>
          </cell>
          <cell r="B9905">
            <v>11</v>
          </cell>
        </row>
        <row r="9906">
          <cell r="A9906" t="str">
            <v>Rhabdiopteryx neglecta</v>
          </cell>
          <cell r="B9906">
            <v>12</v>
          </cell>
        </row>
        <row r="9907">
          <cell r="A9907" t="str">
            <v>Rhabdiopteryx thienemanni</v>
          </cell>
          <cell r="B9907">
            <v>13</v>
          </cell>
        </row>
        <row r="9908">
          <cell r="A9908" t="str">
            <v>Rhabditophora</v>
          </cell>
          <cell r="B9908">
            <v>39473</v>
          </cell>
        </row>
        <row r="9909">
          <cell r="A9909" t="str">
            <v>Rhabdocoela</v>
          </cell>
          <cell r="B9909">
            <v>29700</v>
          </cell>
        </row>
        <row r="9910">
          <cell r="A9910" t="str">
            <v>Rhabdomolgus</v>
          </cell>
          <cell r="B9910">
            <v>35128</v>
          </cell>
        </row>
        <row r="9911">
          <cell r="A9911" t="str">
            <v>Rhabdomolgus ruber</v>
          </cell>
          <cell r="B9911">
            <v>35707</v>
          </cell>
        </row>
        <row r="9912">
          <cell r="A9912" t="str">
            <v>Rhadicoleptus</v>
          </cell>
          <cell r="B9912">
            <v>42602</v>
          </cell>
        </row>
        <row r="9913">
          <cell r="A9913" t="str">
            <v>Rhadicoleptus alpestris</v>
          </cell>
          <cell r="B9913">
            <v>42603</v>
          </cell>
        </row>
        <row r="9914">
          <cell r="A9914" t="str">
            <v>Rhadicoleptus alpestris spinifer</v>
          </cell>
          <cell r="B9914">
            <v>42604</v>
          </cell>
        </row>
        <row r="9915">
          <cell r="A9915" t="str">
            <v>Rhagadotarsinae</v>
          </cell>
          <cell r="B9915">
            <v>23114</v>
          </cell>
        </row>
        <row r="9916">
          <cell r="A9916" t="str">
            <v>Rhagionidae</v>
          </cell>
          <cell r="B9916">
            <v>841</v>
          </cell>
        </row>
        <row r="9917">
          <cell r="A9917" t="str">
            <v>Rhagovelia</v>
          </cell>
          <cell r="B9917">
            <v>10254</v>
          </cell>
        </row>
        <row r="9918">
          <cell r="A9918" t="str">
            <v>Rhagovelia infernalis infernalis</v>
          </cell>
          <cell r="B9918">
            <v>10256</v>
          </cell>
        </row>
        <row r="9919">
          <cell r="A9919" t="str">
            <v>Rhagovelia mohelii</v>
          </cell>
          <cell r="B9919">
            <v>44356</v>
          </cell>
        </row>
        <row r="9920">
          <cell r="A9920" t="str">
            <v>Rhagoveliinae</v>
          </cell>
          <cell r="B9920">
            <v>23118</v>
          </cell>
        </row>
        <row r="9921">
          <cell r="A9921" t="str">
            <v>Rhantus</v>
          </cell>
          <cell r="B9921">
            <v>561</v>
          </cell>
        </row>
        <row r="9922">
          <cell r="A9922" t="str">
            <v>Rhaphium</v>
          </cell>
          <cell r="B9922">
            <v>39074</v>
          </cell>
        </row>
        <row r="9923">
          <cell r="A9923" t="str">
            <v>Rheocricotopus</v>
          </cell>
          <cell r="B9923">
            <v>2828</v>
          </cell>
        </row>
        <row r="9924">
          <cell r="A9924" t="str">
            <v>Rheopelopia</v>
          </cell>
          <cell r="B9924">
            <v>2790</v>
          </cell>
        </row>
        <row r="9925">
          <cell r="A9925" t="str">
            <v>Rheosmittia</v>
          </cell>
          <cell r="B9925">
            <v>19154</v>
          </cell>
        </row>
        <row r="9926">
          <cell r="A9926" t="str">
            <v>Rheotanytarsus</v>
          </cell>
          <cell r="B9926">
            <v>2866</v>
          </cell>
        </row>
        <row r="9927">
          <cell r="A9927" t="str">
            <v>Rheumatobates</v>
          </cell>
          <cell r="B9927">
            <v>20441</v>
          </cell>
        </row>
        <row r="9928">
          <cell r="A9928" t="str">
            <v>Rhincalanidae</v>
          </cell>
          <cell r="B9928">
            <v>39507</v>
          </cell>
        </row>
        <row r="9929">
          <cell r="A9929" t="str">
            <v>Rhincalanus</v>
          </cell>
          <cell r="B9929">
            <v>3720</v>
          </cell>
        </row>
        <row r="9930">
          <cell r="A9930" t="str">
            <v>Rhincalanus nasutus</v>
          </cell>
          <cell r="B9930">
            <v>3721</v>
          </cell>
        </row>
        <row r="9931">
          <cell r="A9931" t="str">
            <v>Rhinoclavis</v>
          </cell>
          <cell r="B9931">
            <v>34965</v>
          </cell>
        </row>
        <row r="9932">
          <cell r="A9932" t="str">
            <v>Rhinoclavis kochi</v>
          </cell>
          <cell r="B9932">
            <v>35622</v>
          </cell>
        </row>
        <row r="9933">
          <cell r="A9933" t="str">
            <v>Rhithrogena</v>
          </cell>
          <cell r="B9933">
            <v>404</v>
          </cell>
        </row>
        <row r="9934">
          <cell r="A9934" t="str">
            <v>Rhithrogena alpestris</v>
          </cell>
          <cell r="B9934">
            <v>405</v>
          </cell>
        </row>
        <row r="9935">
          <cell r="A9935" t="str">
            <v>Rhithrogena aurantiaca</v>
          </cell>
          <cell r="B9935">
            <v>27413</v>
          </cell>
        </row>
        <row r="9936">
          <cell r="A9936" t="str">
            <v>Rhithrogena beskidensis</v>
          </cell>
          <cell r="B9936">
            <v>4229</v>
          </cell>
        </row>
        <row r="9937">
          <cell r="A9937" t="str">
            <v>Rhithrogena carpatoalpina</v>
          </cell>
          <cell r="B9937">
            <v>3200</v>
          </cell>
        </row>
        <row r="9938">
          <cell r="A9938" t="str">
            <v>Rhithrogena cincta</v>
          </cell>
          <cell r="B9938">
            <v>406</v>
          </cell>
        </row>
        <row r="9939">
          <cell r="A9939" t="str">
            <v>Rhithrogena degrangei</v>
          </cell>
          <cell r="B9939">
            <v>407</v>
          </cell>
        </row>
        <row r="9940">
          <cell r="A9940" t="str">
            <v>Rhithrogena diaphana</v>
          </cell>
          <cell r="B9940">
            <v>408</v>
          </cell>
        </row>
        <row r="9941">
          <cell r="A9941" t="str">
            <v>Rhithrogena dorieri</v>
          </cell>
          <cell r="B9941">
            <v>409</v>
          </cell>
        </row>
        <row r="9942">
          <cell r="A9942" t="str">
            <v>Rhithrogena eatoni</v>
          </cell>
          <cell r="B9942">
            <v>410</v>
          </cell>
        </row>
        <row r="9943">
          <cell r="A9943" t="str">
            <v>Rhithrogena fiorii</v>
          </cell>
          <cell r="B9943">
            <v>412</v>
          </cell>
        </row>
        <row r="9944">
          <cell r="A9944" t="str">
            <v>Rhithrogena germanica</v>
          </cell>
          <cell r="B9944">
            <v>413</v>
          </cell>
        </row>
        <row r="9945">
          <cell r="A9945" t="str">
            <v>Rhithrogena hercynia</v>
          </cell>
          <cell r="B9945">
            <v>414</v>
          </cell>
        </row>
        <row r="9946">
          <cell r="A9946" t="str">
            <v>Rhithrogena hybrida</v>
          </cell>
          <cell r="B9946">
            <v>415</v>
          </cell>
        </row>
        <row r="9947">
          <cell r="A9947" t="str">
            <v>Rhithrogena insularis</v>
          </cell>
          <cell r="B9947">
            <v>2389</v>
          </cell>
        </row>
        <row r="9948">
          <cell r="A9948" t="str">
            <v>Rhithrogena iridina</v>
          </cell>
          <cell r="B9948">
            <v>416</v>
          </cell>
        </row>
        <row r="9949">
          <cell r="A9949" t="str">
            <v>Rhithrogena kimminsi</v>
          </cell>
          <cell r="B9949">
            <v>417</v>
          </cell>
        </row>
        <row r="9950">
          <cell r="A9950" t="str">
            <v>Rhithrogena loyolaea</v>
          </cell>
          <cell r="B9950">
            <v>418</v>
          </cell>
        </row>
        <row r="9951">
          <cell r="A9951" t="str">
            <v>Rhithrogena nivata</v>
          </cell>
          <cell r="B9951">
            <v>419</v>
          </cell>
        </row>
        <row r="9952">
          <cell r="A9952" t="str">
            <v>Rhithrogena picteti</v>
          </cell>
          <cell r="B9952">
            <v>3201</v>
          </cell>
        </row>
        <row r="9953">
          <cell r="A9953" t="str">
            <v>Rhithrogena puytoraci</v>
          </cell>
          <cell r="B9953">
            <v>4231</v>
          </cell>
        </row>
        <row r="9954">
          <cell r="A9954" t="str">
            <v>Rhithrogena savoiensis</v>
          </cell>
          <cell r="B9954">
            <v>4230</v>
          </cell>
        </row>
        <row r="9955">
          <cell r="A9955" t="str">
            <v>Rhithrogena semicolorata</v>
          </cell>
          <cell r="B9955">
            <v>420</v>
          </cell>
        </row>
        <row r="9956">
          <cell r="A9956" t="str">
            <v>Rhithropanopeus</v>
          </cell>
          <cell r="B9956">
            <v>25387</v>
          </cell>
        </row>
        <row r="9957">
          <cell r="A9957" t="str">
            <v>Rhithropanopeus harrisii</v>
          </cell>
          <cell r="B9957">
            <v>25429</v>
          </cell>
        </row>
        <row r="9958">
          <cell r="A9958" t="str">
            <v>Rhizocephala</v>
          </cell>
          <cell r="B9958">
            <v>43545</v>
          </cell>
        </row>
        <row r="9959">
          <cell r="A9959" t="str">
            <v>Rhizophysaliae</v>
          </cell>
          <cell r="B9959">
            <v>4513</v>
          </cell>
        </row>
        <row r="9960">
          <cell r="A9960" t="str">
            <v>Rhizoridae</v>
          </cell>
          <cell r="B9960">
            <v>45436</v>
          </cell>
        </row>
        <row r="9961">
          <cell r="A9961" t="str">
            <v>Rhodactis</v>
          </cell>
          <cell r="B9961">
            <v>44551</v>
          </cell>
        </row>
        <row r="9962">
          <cell r="A9962" t="str">
            <v>Rhodactis osculifera</v>
          </cell>
          <cell r="B9962">
            <v>44567</v>
          </cell>
        </row>
        <row r="9963">
          <cell r="A9963" t="str">
            <v>Rhodopygia</v>
          </cell>
          <cell r="B9963">
            <v>22678</v>
          </cell>
        </row>
        <row r="9964">
          <cell r="A9964" t="str">
            <v>Rhodopygia cardinalis</v>
          </cell>
          <cell r="B9964">
            <v>22679</v>
          </cell>
        </row>
        <row r="9965">
          <cell r="A9965" t="str">
            <v>Rhodopygia geijskesi</v>
          </cell>
          <cell r="B9965">
            <v>22680</v>
          </cell>
        </row>
        <row r="9966">
          <cell r="A9966" t="str">
            <v>Rhodopygia pruinosa</v>
          </cell>
          <cell r="B9966">
            <v>22681</v>
          </cell>
        </row>
        <row r="9967">
          <cell r="A9967" t="str">
            <v>Rhopalonematidae</v>
          </cell>
          <cell r="B9967">
            <v>4526</v>
          </cell>
        </row>
        <row r="9968">
          <cell r="A9968" t="str">
            <v>Rhyacodrilus</v>
          </cell>
          <cell r="B9968">
            <v>19215</v>
          </cell>
        </row>
        <row r="9969">
          <cell r="A9969" t="str">
            <v>Rhyacodrilus amphigenus</v>
          </cell>
          <cell r="B9969">
            <v>20562</v>
          </cell>
        </row>
        <row r="9970">
          <cell r="A9970" t="str">
            <v>Rhyacodrilus ardierae</v>
          </cell>
          <cell r="B9970">
            <v>19496</v>
          </cell>
        </row>
        <row r="9971">
          <cell r="A9971" t="str">
            <v>Rhyacodrilus avec soies capillaires</v>
          </cell>
          <cell r="B9971">
            <v>20026</v>
          </cell>
        </row>
        <row r="9972">
          <cell r="A9972" t="str">
            <v>Rhyacodrilus balmensis</v>
          </cell>
          <cell r="B9972">
            <v>20563</v>
          </cell>
        </row>
        <row r="9973">
          <cell r="A9973" t="str">
            <v>Rhyacodrilus brevidentatus</v>
          </cell>
          <cell r="B9973">
            <v>19362</v>
          </cell>
        </row>
        <row r="9974">
          <cell r="A9974" t="str">
            <v>Rhyacodrilus carsticus</v>
          </cell>
          <cell r="B9974">
            <v>20397</v>
          </cell>
        </row>
        <row r="9975">
          <cell r="A9975" t="str">
            <v>Rhyacodrilus coccineus</v>
          </cell>
          <cell r="B9975">
            <v>19321</v>
          </cell>
        </row>
        <row r="9976">
          <cell r="A9976" t="str">
            <v>Rhyacodrilus falciformis</v>
          </cell>
          <cell r="B9976">
            <v>19363</v>
          </cell>
        </row>
        <row r="9977">
          <cell r="A9977" t="str">
            <v>Rhyacodrilus montanus</v>
          </cell>
          <cell r="B9977">
            <v>19364</v>
          </cell>
        </row>
        <row r="9978">
          <cell r="A9978" t="str">
            <v>Rhyacodrilus riabuschinskii</v>
          </cell>
          <cell r="B9978">
            <v>19365</v>
          </cell>
        </row>
        <row r="9979">
          <cell r="A9979" t="str">
            <v>Rhyacodrilus sans soies capillaires</v>
          </cell>
          <cell r="B9979">
            <v>20027</v>
          </cell>
        </row>
        <row r="9980">
          <cell r="A9980" t="str">
            <v>Rhyacodrilus sodalis</v>
          </cell>
          <cell r="B9980">
            <v>19366</v>
          </cell>
        </row>
        <row r="9981">
          <cell r="A9981" t="str">
            <v>Rhyacodrilus subterraneus</v>
          </cell>
          <cell r="B9981">
            <v>19322</v>
          </cell>
        </row>
        <row r="9982">
          <cell r="A9982" t="str">
            <v>Rhyacophila aquitanica</v>
          </cell>
          <cell r="B9982">
            <v>31229</v>
          </cell>
        </row>
        <row r="9983">
          <cell r="A9983" t="str">
            <v>Rhyacophila aurata</v>
          </cell>
          <cell r="B9983">
            <v>20347</v>
          </cell>
        </row>
        <row r="9984">
          <cell r="A9984" t="str">
            <v>Rhyacophila dorsalis</v>
          </cell>
          <cell r="B9984">
            <v>3203</v>
          </cell>
        </row>
        <row r="9985">
          <cell r="A9985" t="str">
            <v>Rhyacophila evoluta</v>
          </cell>
          <cell r="B9985">
            <v>30111</v>
          </cell>
        </row>
        <row r="9986">
          <cell r="A9986" t="str">
            <v>Rhyacophila fasciata</v>
          </cell>
          <cell r="B9986">
            <v>9782</v>
          </cell>
        </row>
        <row r="9987">
          <cell r="A9987" t="str">
            <v>Rhyacophila hirticornis</v>
          </cell>
          <cell r="B9987">
            <v>23773</v>
          </cell>
        </row>
        <row r="9988">
          <cell r="A9988" t="str">
            <v>Rhyacophila lato-sensu</v>
          </cell>
          <cell r="B9988">
            <v>183</v>
          </cell>
        </row>
        <row r="9989">
          <cell r="A9989" t="str">
            <v>Rhyacophila obliterata</v>
          </cell>
          <cell r="B9989">
            <v>3204</v>
          </cell>
        </row>
        <row r="9990">
          <cell r="A9990" t="str">
            <v>Rhyacophila philopotamoides</v>
          </cell>
          <cell r="B9990">
            <v>30096</v>
          </cell>
        </row>
        <row r="9991">
          <cell r="A9991" t="str">
            <v>Rhyacophila praemorsa</v>
          </cell>
          <cell r="B9991">
            <v>20348</v>
          </cell>
        </row>
        <row r="9992">
          <cell r="A9992" t="str">
            <v>Rhyacophila pubescens</v>
          </cell>
          <cell r="B9992">
            <v>20756</v>
          </cell>
        </row>
        <row r="9993">
          <cell r="A9993" t="str">
            <v>Rhyacophila Septentrionalis</v>
          </cell>
          <cell r="B9993">
            <v>25787</v>
          </cell>
        </row>
        <row r="9994">
          <cell r="A9994" t="str">
            <v>Rhyacophila septentrionis</v>
          </cell>
          <cell r="B9994">
            <v>3215</v>
          </cell>
        </row>
        <row r="9995">
          <cell r="A9995" t="str">
            <v>Rhyacophila stricto-sensu</v>
          </cell>
          <cell r="B9995">
            <v>5237</v>
          </cell>
        </row>
        <row r="9996">
          <cell r="A9996" t="str">
            <v>Rhyacophila tristis</v>
          </cell>
          <cell r="B9996">
            <v>3216</v>
          </cell>
        </row>
        <row r="9997">
          <cell r="A9997" t="str">
            <v>Rhyacophila vulgaris</v>
          </cell>
          <cell r="B9997">
            <v>42605</v>
          </cell>
        </row>
        <row r="9998">
          <cell r="A9998" t="str">
            <v>Rhyacophilidae</v>
          </cell>
          <cell r="B9998">
            <v>182</v>
          </cell>
        </row>
        <row r="9999">
          <cell r="A9999" t="str">
            <v>Rhyacophiloidea</v>
          </cell>
          <cell r="B9999">
            <v>20543</v>
          </cell>
        </row>
        <row r="10000">
          <cell r="A10000" t="str">
            <v>Rhynchelmis</v>
          </cell>
          <cell r="B10000">
            <v>19241</v>
          </cell>
        </row>
        <row r="10001">
          <cell r="A10001" t="str">
            <v>Rhynchelmis alaskana</v>
          </cell>
          <cell r="B10001">
            <v>19345</v>
          </cell>
        </row>
        <row r="10002">
          <cell r="A10002" t="str">
            <v>Rhynchelmis brooksi</v>
          </cell>
          <cell r="B10002">
            <v>19346</v>
          </cell>
        </row>
        <row r="10003">
          <cell r="A10003" t="str">
            <v>Rhynchelmis elrodi</v>
          </cell>
          <cell r="B10003">
            <v>19347</v>
          </cell>
        </row>
        <row r="10004">
          <cell r="A10004" t="str">
            <v>Rhynchelmis glandula</v>
          </cell>
          <cell r="B10004">
            <v>19348</v>
          </cell>
        </row>
        <row r="10005">
          <cell r="A10005" t="str">
            <v>Rhynchelmis limosella</v>
          </cell>
          <cell r="B10005">
            <v>19349</v>
          </cell>
        </row>
        <row r="10006">
          <cell r="A10006" t="str">
            <v>Rhynchelmis rostrata</v>
          </cell>
          <cell r="B10006">
            <v>19240</v>
          </cell>
        </row>
        <row r="10007">
          <cell r="A10007" t="str">
            <v>Rhynchelmis tetratheca</v>
          </cell>
          <cell r="B10007">
            <v>20353</v>
          </cell>
        </row>
        <row r="10008">
          <cell r="A10008" t="str">
            <v>Rhynchobdellida</v>
          </cell>
          <cell r="B10008">
            <v>29384</v>
          </cell>
        </row>
        <row r="10009">
          <cell r="A10009" t="str">
            <v>Rhynchobdelliformes</v>
          </cell>
          <cell r="B10009">
            <v>3328</v>
          </cell>
        </row>
        <row r="10010">
          <cell r="A10010" t="str">
            <v>Rhynchocinetes</v>
          </cell>
          <cell r="B10010">
            <v>44390</v>
          </cell>
        </row>
        <row r="10011">
          <cell r="A10011" t="str">
            <v>Rhynchocinetes durbanensis</v>
          </cell>
          <cell r="B10011">
            <v>44461</v>
          </cell>
        </row>
        <row r="10012">
          <cell r="A10012" t="str">
            <v>Rhynchocinetidae</v>
          </cell>
          <cell r="B10012">
            <v>44335</v>
          </cell>
        </row>
        <row r="10013">
          <cell r="A10013" t="str">
            <v>Rhyothemis</v>
          </cell>
          <cell r="B10013">
            <v>43349</v>
          </cell>
        </row>
        <row r="10014">
          <cell r="A10014" t="str">
            <v>Rhyssoplax</v>
          </cell>
          <cell r="B10014">
            <v>39847</v>
          </cell>
        </row>
        <row r="10015">
          <cell r="A10015" t="str">
            <v>Rhytisma</v>
          </cell>
          <cell r="B10015">
            <v>42975</v>
          </cell>
        </row>
        <row r="10016">
          <cell r="A10016" t="str">
            <v>Rimosodaphnella</v>
          </cell>
          <cell r="B10016">
            <v>22682</v>
          </cell>
        </row>
        <row r="10017">
          <cell r="A10017" t="str">
            <v>Rimosodaphnella morra</v>
          </cell>
          <cell r="B10017">
            <v>22683</v>
          </cell>
        </row>
        <row r="10018">
          <cell r="A10018" t="str">
            <v>Ringicula</v>
          </cell>
          <cell r="B10018">
            <v>35726</v>
          </cell>
        </row>
        <row r="10019">
          <cell r="A10019" t="str">
            <v>Ringicula auriculata</v>
          </cell>
          <cell r="B10019">
            <v>45438</v>
          </cell>
        </row>
        <row r="10020">
          <cell r="A10020" t="str">
            <v>Ringicula conformis</v>
          </cell>
          <cell r="B10020">
            <v>45439</v>
          </cell>
        </row>
        <row r="10021">
          <cell r="A10021" t="str">
            <v>Ringiculidae</v>
          </cell>
          <cell r="B10021">
            <v>34973</v>
          </cell>
        </row>
        <row r="10022">
          <cell r="A10022" t="str">
            <v>Ringiculoidea</v>
          </cell>
          <cell r="B10022">
            <v>40851</v>
          </cell>
        </row>
        <row r="10023">
          <cell r="A10023" t="str">
            <v>Riolus</v>
          </cell>
          <cell r="B10023">
            <v>625</v>
          </cell>
        </row>
        <row r="10024">
          <cell r="A10024" t="str">
            <v>Riolus cupreus</v>
          </cell>
          <cell r="B10024">
            <v>2572</v>
          </cell>
        </row>
        <row r="10025">
          <cell r="A10025" t="str">
            <v>Riolus illiesi</v>
          </cell>
          <cell r="B10025">
            <v>2573</v>
          </cell>
        </row>
        <row r="10026">
          <cell r="A10026" t="str">
            <v>Riolus subviolaceus</v>
          </cell>
          <cell r="B10026">
            <v>2574</v>
          </cell>
        </row>
        <row r="10027">
          <cell r="A10027" t="str">
            <v>Rioptila</v>
          </cell>
          <cell r="B10027">
            <v>25775</v>
          </cell>
        </row>
        <row r="10028">
          <cell r="A10028" t="str">
            <v>Ripistes</v>
          </cell>
          <cell r="B10028">
            <v>3003</v>
          </cell>
        </row>
        <row r="10029">
          <cell r="A10029" t="str">
            <v>Ripistes parasita</v>
          </cell>
          <cell r="B10029">
            <v>3004</v>
          </cell>
        </row>
        <row r="10030">
          <cell r="A10030" t="str">
            <v>Rissoa</v>
          </cell>
          <cell r="B10030">
            <v>24855</v>
          </cell>
        </row>
        <row r="10031">
          <cell r="A10031" t="str">
            <v>Rissoa guerinii</v>
          </cell>
          <cell r="B10031">
            <v>26076</v>
          </cell>
        </row>
        <row r="10032">
          <cell r="A10032" t="str">
            <v>Rissoa lilacina</v>
          </cell>
          <cell r="B10032">
            <v>26075</v>
          </cell>
        </row>
        <row r="10033">
          <cell r="A10033" t="str">
            <v>Rissoa membranacea</v>
          </cell>
          <cell r="B10033">
            <v>25016</v>
          </cell>
        </row>
        <row r="10034">
          <cell r="A10034" t="str">
            <v>Rissoa parva</v>
          </cell>
          <cell r="B10034">
            <v>26074</v>
          </cell>
        </row>
        <row r="10035">
          <cell r="A10035" t="str">
            <v>Rissoa splendida</v>
          </cell>
          <cell r="B10035">
            <v>41265</v>
          </cell>
        </row>
        <row r="10036">
          <cell r="A10036" t="str">
            <v>Rissoella</v>
          </cell>
          <cell r="B10036">
            <v>29512</v>
          </cell>
        </row>
        <row r="10037">
          <cell r="A10037" t="str">
            <v>Rissoella diaphana</v>
          </cell>
          <cell r="B10037">
            <v>29726</v>
          </cell>
        </row>
        <row r="10038">
          <cell r="A10038" t="str">
            <v>Rissoellidae</v>
          </cell>
          <cell r="B10038">
            <v>29309</v>
          </cell>
        </row>
        <row r="10039">
          <cell r="A10039" t="str">
            <v>Rissoelloidea</v>
          </cell>
          <cell r="B10039">
            <v>26073</v>
          </cell>
        </row>
        <row r="10040">
          <cell r="A10040" t="str">
            <v>Rissoidae</v>
          </cell>
          <cell r="B10040">
            <v>24285</v>
          </cell>
        </row>
        <row r="10041">
          <cell r="A10041" t="str">
            <v>Rissoidea</v>
          </cell>
          <cell r="B10041">
            <v>23275</v>
          </cell>
        </row>
        <row r="10042">
          <cell r="A10042" t="str">
            <v>Rissoides</v>
          </cell>
          <cell r="B10042">
            <v>33992</v>
          </cell>
        </row>
        <row r="10043">
          <cell r="A10043" t="str">
            <v>Rissoides desmaresti</v>
          </cell>
          <cell r="B10043">
            <v>31783</v>
          </cell>
        </row>
        <row r="10044">
          <cell r="A10044" t="str">
            <v>Rissooidea</v>
          </cell>
          <cell r="B10044">
            <v>22684</v>
          </cell>
        </row>
        <row r="10045">
          <cell r="A10045" t="str">
            <v>Rivudiva</v>
          </cell>
          <cell r="B10045">
            <v>23175</v>
          </cell>
        </row>
        <row r="10046">
          <cell r="A10046" t="str">
            <v>Robackia</v>
          </cell>
          <cell r="B10046">
            <v>19265</v>
          </cell>
        </row>
        <row r="10047">
          <cell r="A10047" t="str">
            <v>Rocellaria</v>
          </cell>
          <cell r="B10047">
            <v>34980</v>
          </cell>
        </row>
        <row r="10048">
          <cell r="A10048" t="str">
            <v>Rocellaria dubia</v>
          </cell>
          <cell r="B10048">
            <v>35404</v>
          </cell>
        </row>
        <row r="10049">
          <cell r="A10049" t="str">
            <v>Rocinela</v>
          </cell>
          <cell r="B10049">
            <v>31166</v>
          </cell>
        </row>
        <row r="10050">
          <cell r="A10050" t="str">
            <v>Rocinela dumerili</v>
          </cell>
          <cell r="B10050">
            <v>35573</v>
          </cell>
        </row>
        <row r="10051">
          <cell r="A10051" t="str">
            <v>Rocinela dumerilii</v>
          </cell>
          <cell r="B10051">
            <v>35572</v>
          </cell>
        </row>
        <row r="10052">
          <cell r="A10052" t="str">
            <v>Romancheinidae</v>
          </cell>
          <cell r="B10052">
            <v>43546</v>
          </cell>
        </row>
        <row r="10053">
          <cell r="A10053" t="str">
            <v>Rotatoria</v>
          </cell>
          <cell r="B10053">
            <v>25655</v>
          </cell>
        </row>
        <row r="10054">
          <cell r="A10054" t="str">
            <v>Rotifera</v>
          </cell>
          <cell r="B10054">
            <v>5238</v>
          </cell>
        </row>
        <row r="10055">
          <cell r="A10055" t="str">
            <v>Ruditapes</v>
          </cell>
          <cell r="B10055">
            <v>23594</v>
          </cell>
        </row>
        <row r="10056">
          <cell r="A10056" t="str">
            <v>Ruditapes decussatus</v>
          </cell>
          <cell r="B10056">
            <v>30685</v>
          </cell>
        </row>
        <row r="10057">
          <cell r="A10057" t="str">
            <v>Ruditapes philippinarum</v>
          </cell>
          <cell r="B10057">
            <v>30832</v>
          </cell>
        </row>
        <row r="10058">
          <cell r="A10058" t="str">
            <v>Rullierinereis</v>
          </cell>
          <cell r="B10058">
            <v>35049</v>
          </cell>
        </row>
        <row r="10059">
          <cell r="A10059" t="str">
            <v>Rullierinereis anoculata</v>
          </cell>
          <cell r="B10059">
            <v>35660</v>
          </cell>
        </row>
        <row r="10060">
          <cell r="A10060" t="str">
            <v>Sabella</v>
          </cell>
          <cell r="B10060">
            <v>23395</v>
          </cell>
        </row>
        <row r="10061">
          <cell r="A10061" t="str">
            <v>Sabella discifera</v>
          </cell>
          <cell r="B10061">
            <v>29354</v>
          </cell>
        </row>
        <row r="10062">
          <cell r="A10062" t="str">
            <v>Sabella fabricii</v>
          </cell>
          <cell r="B10062">
            <v>30455</v>
          </cell>
        </row>
        <row r="10063">
          <cell r="A10063" t="str">
            <v>Sabella fusca</v>
          </cell>
          <cell r="B10063">
            <v>29383</v>
          </cell>
        </row>
        <row r="10064">
          <cell r="A10064" t="str">
            <v>Sabella melanostigma</v>
          </cell>
          <cell r="B10064">
            <v>24930</v>
          </cell>
        </row>
        <row r="10065">
          <cell r="A10065" t="str">
            <v>Sabella pavonina</v>
          </cell>
          <cell r="B10065">
            <v>23921</v>
          </cell>
        </row>
        <row r="10066">
          <cell r="A10066" t="str">
            <v>Sabella spallanzanii</v>
          </cell>
          <cell r="B10066">
            <v>29382</v>
          </cell>
        </row>
        <row r="10067">
          <cell r="A10067" t="str">
            <v>Sabellaria</v>
          </cell>
          <cell r="B10067">
            <v>4257</v>
          </cell>
        </row>
        <row r="10068">
          <cell r="A10068" t="str">
            <v>Sabellaria alcocki</v>
          </cell>
          <cell r="B10068">
            <v>24857</v>
          </cell>
        </row>
        <row r="10069">
          <cell r="A10069" t="str">
            <v>Sabellaria alveolata</v>
          </cell>
          <cell r="B10069">
            <v>4259</v>
          </cell>
        </row>
        <row r="10070">
          <cell r="A10070" t="str">
            <v>Sabellaria spinulosa</v>
          </cell>
          <cell r="B10070">
            <v>23029</v>
          </cell>
        </row>
        <row r="10071">
          <cell r="A10071" t="str">
            <v>Sabellariidae</v>
          </cell>
          <cell r="B10071">
            <v>4256</v>
          </cell>
        </row>
        <row r="10072">
          <cell r="A10072" t="str">
            <v>Sabellida</v>
          </cell>
          <cell r="B10072">
            <v>23248</v>
          </cell>
        </row>
        <row r="10073">
          <cell r="A10073" t="str">
            <v>Sabellidae</v>
          </cell>
          <cell r="B10073">
            <v>4252</v>
          </cell>
        </row>
        <row r="10074">
          <cell r="A10074" t="str">
            <v>Sabellides</v>
          </cell>
          <cell r="B10074">
            <v>30437</v>
          </cell>
        </row>
        <row r="10075">
          <cell r="A10075" t="str">
            <v>Sabellides borealis</v>
          </cell>
          <cell r="B10075">
            <v>30684</v>
          </cell>
        </row>
        <row r="10076">
          <cell r="A10076" t="str">
            <v>Sabellides octocirrata</v>
          </cell>
          <cell r="B10076">
            <v>30658</v>
          </cell>
        </row>
        <row r="10077">
          <cell r="A10077" t="str">
            <v>Sabellinae</v>
          </cell>
          <cell r="B10077">
            <v>24858</v>
          </cell>
        </row>
        <row r="10078">
          <cell r="A10078" t="str">
            <v>Sabellongidae</v>
          </cell>
          <cell r="B10078">
            <v>27349</v>
          </cell>
        </row>
        <row r="10079">
          <cell r="A10079" t="str">
            <v>Saccella</v>
          </cell>
          <cell r="B10079">
            <v>36130</v>
          </cell>
        </row>
        <row r="10080">
          <cell r="A10080" t="str">
            <v>Saccella commutata</v>
          </cell>
          <cell r="B10080">
            <v>36282</v>
          </cell>
        </row>
        <row r="10081">
          <cell r="A10081" t="str">
            <v>Saccella verrilliana</v>
          </cell>
          <cell r="B10081">
            <v>45440</v>
          </cell>
        </row>
        <row r="10082">
          <cell r="A10082" t="str">
            <v>Saccocirridae</v>
          </cell>
          <cell r="B10082">
            <v>23922</v>
          </cell>
        </row>
        <row r="10083">
          <cell r="A10083" t="str">
            <v>Saccocirrus</v>
          </cell>
          <cell r="B10083">
            <v>24286</v>
          </cell>
        </row>
        <row r="10084">
          <cell r="A10084" t="str">
            <v>Saccocirrus papillocercus</v>
          </cell>
          <cell r="B10084">
            <v>24860</v>
          </cell>
        </row>
        <row r="10085">
          <cell r="A10085" t="str">
            <v>Saccoglossus</v>
          </cell>
          <cell r="B10085">
            <v>30596</v>
          </cell>
        </row>
        <row r="10086">
          <cell r="A10086" t="str">
            <v>Saccoglossus mereschkowskii</v>
          </cell>
          <cell r="B10086">
            <v>30744</v>
          </cell>
        </row>
        <row r="10087">
          <cell r="A10087" t="str">
            <v>Saccostrea</v>
          </cell>
          <cell r="B10087">
            <v>38266</v>
          </cell>
        </row>
        <row r="10088">
          <cell r="A10088" t="str">
            <v>Saccostrea commercialis</v>
          </cell>
          <cell r="B10088">
            <v>38276</v>
          </cell>
        </row>
        <row r="10089">
          <cell r="A10089" t="str">
            <v>Saccostrea glomerata</v>
          </cell>
          <cell r="B10089">
            <v>38275</v>
          </cell>
        </row>
        <row r="10090">
          <cell r="A10090" t="str">
            <v>Sacculina</v>
          </cell>
          <cell r="B10090">
            <v>44258</v>
          </cell>
        </row>
        <row r="10091">
          <cell r="A10091" t="str">
            <v>Sacculina carcini</v>
          </cell>
          <cell r="B10091">
            <v>44336</v>
          </cell>
        </row>
        <row r="10092">
          <cell r="A10092" t="str">
            <v>Sacculinidae</v>
          </cell>
          <cell r="B10092">
            <v>44032</v>
          </cell>
        </row>
        <row r="10093">
          <cell r="A10093" t="str">
            <v>Sacoglossa</v>
          </cell>
          <cell r="B10093">
            <v>29381</v>
          </cell>
        </row>
        <row r="10094">
          <cell r="A10094" t="str">
            <v>Sadleriana</v>
          </cell>
          <cell r="B10094">
            <v>983</v>
          </cell>
        </row>
        <row r="10095">
          <cell r="A10095" t="str">
            <v>Sadleriana fluminensis</v>
          </cell>
          <cell r="B10095">
            <v>3021</v>
          </cell>
        </row>
        <row r="10096">
          <cell r="A10096" t="str">
            <v>Saetheria</v>
          </cell>
          <cell r="B10096">
            <v>19264</v>
          </cell>
        </row>
        <row r="10097">
          <cell r="A10097" t="str">
            <v>Saetheriella</v>
          </cell>
          <cell r="B10097">
            <v>19153</v>
          </cell>
        </row>
        <row r="10098">
          <cell r="A10098" t="str">
            <v>Sagartia</v>
          </cell>
          <cell r="B10098">
            <v>24287</v>
          </cell>
        </row>
        <row r="10099">
          <cell r="A10099" t="str">
            <v>Sagartia elegans</v>
          </cell>
          <cell r="B10099">
            <v>30461</v>
          </cell>
        </row>
        <row r="10100">
          <cell r="A10100" t="str">
            <v>Sagartia troglodytes</v>
          </cell>
          <cell r="B10100">
            <v>24862</v>
          </cell>
        </row>
        <row r="10101">
          <cell r="A10101" t="str">
            <v>Sagartiidae</v>
          </cell>
          <cell r="B10101">
            <v>23923</v>
          </cell>
        </row>
        <row r="10102">
          <cell r="A10102" t="str">
            <v>Sagartiogeton</v>
          </cell>
          <cell r="B10102">
            <v>29565</v>
          </cell>
        </row>
        <row r="10103">
          <cell r="A10103" t="str">
            <v>Sagartiogeton undatus</v>
          </cell>
          <cell r="B10103">
            <v>29720</v>
          </cell>
        </row>
        <row r="10104">
          <cell r="A10104" t="str">
            <v>Sagitta</v>
          </cell>
          <cell r="B10104">
            <v>4385</v>
          </cell>
        </row>
        <row r="10105">
          <cell r="A10105" t="str">
            <v>Sagitta elegans</v>
          </cell>
          <cell r="B10105">
            <v>4386</v>
          </cell>
        </row>
        <row r="10106">
          <cell r="A10106" t="str">
            <v>Sagitta friderici</v>
          </cell>
          <cell r="B10106">
            <v>4387</v>
          </cell>
        </row>
        <row r="10107">
          <cell r="A10107" t="str">
            <v>Sagitta minima</v>
          </cell>
          <cell r="B10107">
            <v>4388</v>
          </cell>
        </row>
        <row r="10108">
          <cell r="A10108" t="str">
            <v>Sagitta serratodentata</v>
          </cell>
          <cell r="B10108">
            <v>4389</v>
          </cell>
        </row>
        <row r="10109">
          <cell r="A10109" t="str">
            <v>Sagitta setosa</v>
          </cell>
          <cell r="B10109">
            <v>4390</v>
          </cell>
        </row>
        <row r="10110">
          <cell r="A10110" t="str">
            <v>Sagitta tasmanica</v>
          </cell>
          <cell r="B10110">
            <v>4391</v>
          </cell>
        </row>
        <row r="10111">
          <cell r="A10111" t="str">
            <v>Sagittidae</v>
          </cell>
          <cell r="B10111">
            <v>4384</v>
          </cell>
        </row>
        <row r="10112">
          <cell r="A10112" t="str">
            <v>Sagittoidea</v>
          </cell>
          <cell r="B10112">
            <v>4382</v>
          </cell>
        </row>
        <row r="10113">
          <cell r="A10113" t="str">
            <v>Salacia</v>
          </cell>
          <cell r="B10113">
            <v>30432</v>
          </cell>
        </row>
        <row r="10114">
          <cell r="A10114" t="str">
            <v>Salacia desmoides</v>
          </cell>
          <cell r="B10114">
            <v>30681</v>
          </cell>
        </row>
        <row r="10115">
          <cell r="A10115" t="str">
            <v>Salmacina</v>
          </cell>
          <cell r="B10115">
            <v>30444</v>
          </cell>
        </row>
        <row r="10116">
          <cell r="A10116" t="str">
            <v>Salmacina dysteri</v>
          </cell>
          <cell r="B10116">
            <v>30646</v>
          </cell>
        </row>
        <row r="10117">
          <cell r="A10117" t="str">
            <v>Salmacina incrustans</v>
          </cell>
          <cell r="B10117">
            <v>30705</v>
          </cell>
        </row>
        <row r="10118">
          <cell r="A10118" t="str">
            <v>Salvatoria</v>
          </cell>
          <cell r="B10118">
            <v>30442</v>
          </cell>
        </row>
        <row r="10119">
          <cell r="A10119" t="str">
            <v>Salvatoria limbata</v>
          </cell>
          <cell r="B10119">
            <v>30636</v>
          </cell>
        </row>
        <row r="10120">
          <cell r="A10120" t="str">
            <v>Salvatoria swedmarki</v>
          </cell>
          <cell r="B10120">
            <v>35484</v>
          </cell>
        </row>
        <row r="10121">
          <cell r="A10121" t="str">
            <v>Salvatoria yraidae</v>
          </cell>
          <cell r="B10121">
            <v>45441</v>
          </cell>
        </row>
        <row r="10122">
          <cell r="A10122" t="str">
            <v>Samytha</v>
          </cell>
          <cell r="B10122">
            <v>24863</v>
          </cell>
        </row>
        <row r="10123">
          <cell r="A10123" t="str">
            <v>Samytha storchi</v>
          </cell>
          <cell r="B10123">
            <v>40443</v>
          </cell>
        </row>
        <row r="10124">
          <cell r="A10124" t="str">
            <v>Samythella</v>
          </cell>
          <cell r="B10124">
            <v>29380</v>
          </cell>
        </row>
        <row r="10125">
          <cell r="A10125" t="str">
            <v>Samythella affinis</v>
          </cell>
          <cell r="B10125">
            <v>29500</v>
          </cell>
        </row>
        <row r="10126">
          <cell r="A10126" t="str">
            <v>Sandalolitha</v>
          </cell>
          <cell r="B10126">
            <v>41617</v>
          </cell>
        </row>
        <row r="10127">
          <cell r="A10127" t="str">
            <v>Sandalolitha robusta</v>
          </cell>
          <cell r="B10127">
            <v>41711</v>
          </cell>
        </row>
        <row r="10128">
          <cell r="A10128" t="str">
            <v>Sapphirina</v>
          </cell>
          <cell r="B10128">
            <v>3817</v>
          </cell>
        </row>
        <row r="10129">
          <cell r="A10129" t="str">
            <v>Sapphirinidae</v>
          </cell>
          <cell r="B10129">
            <v>3816</v>
          </cell>
        </row>
        <row r="10130">
          <cell r="A10130" t="str">
            <v>Saraiella</v>
          </cell>
          <cell r="B10130">
            <v>2761</v>
          </cell>
        </row>
        <row r="10131">
          <cell r="A10131" t="str">
            <v>Sarcophaga</v>
          </cell>
          <cell r="B10131">
            <v>32537</v>
          </cell>
        </row>
        <row r="10132">
          <cell r="A10132" t="str">
            <v>Sarcophagidae</v>
          </cell>
          <cell r="B10132">
            <v>22685</v>
          </cell>
        </row>
        <row r="10133">
          <cell r="A10133" t="str">
            <v>Sarcophyton</v>
          </cell>
          <cell r="B10133">
            <v>42976</v>
          </cell>
        </row>
        <row r="10134">
          <cell r="A10134" t="str">
            <v>Sarcophyton trocheliophorum</v>
          </cell>
          <cell r="B10134">
            <v>43547</v>
          </cell>
        </row>
        <row r="10135">
          <cell r="A10135" t="str">
            <v>Sarsia</v>
          </cell>
          <cell r="B10135">
            <v>4426</v>
          </cell>
        </row>
        <row r="10136">
          <cell r="A10136" t="str">
            <v>Sarsia eximia</v>
          </cell>
          <cell r="B10136">
            <v>4430</v>
          </cell>
        </row>
        <row r="10137">
          <cell r="A10137" t="str">
            <v>Sarsia gemmifera</v>
          </cell>
          <cell r="B10137">
            <v>4427</v>
          </cell>
        </row>
        <row r="10138">
          <cell r="A10138" t="str">
            <v>Sarsia prolifera</v>
          </cell>
          <cell r="B10138">
            <v>4428</v>
          </cell>
        </row>
        <row r="10139">
          <cell r="A10139" t="str">
            <v>Sarsia tubulosa</v>
          </cell>
          <cell r="B10139">
            <v>4429</v>
          </cell>
        </row>
        <row r="10140">
          <cell r="A10140" t="str">
            <v>Sarsiellidae</v>
          </cell>
          <cell r="B10140">
            <v>35606</v>
          </cell>
        </row>
        <row r="10141">
          <cell r="A10141" t="str">
            <v>Sarsiellinae</v>
          </cell>
          <cell r="B10141">
            <v>39684</v>
          </cell>
        </row>
        <row r="10142">
          <cell r="A10142" t="str">
            <v>Sarsielloidea</v>
          </cell>
          <cell r="B10142">
            <v>35325</v>
          </cell>
        </row>
        <row r="10143">
          <cell r="A10143" t="str">
            <v>Sarsinebalia</v>
          </cell>
          <cell r="B10143">
            <v>42129</v>
          </cell>
        </row>
        <row r="10144">
          <cell r="A10144" t="str">
            <v>Sarsinebalia typhlops</v>
          </cell>
          <cell r="B10144">
            <v>42235</v>
          </cell>
        </row>
        <row r="10145">
          <cell r="A10145" t="str">
            <v>Sarsinebalia urgorrii</v>
          </cell>
          <cell r="B10145">
            <v>43548</v>
          </cell>
        </row>
        <row r="10146">
          <cell r="A10146" t="str">
            <v>Sarsostraca</v>
          </cell>
          <cell r="B10146">
            <v>42392</v>
          </cell>
        </row>
        <row r="10147">
          <cell r="A10147" t="str">
            <v>Satchelliella</v>
          </cell>
          <cell r="B10147">
            <v>786</v>
          </cell>
        </row>
        <row r="10148">
          <cell r="A10148" t="str">
            <v>Scalibregma</v>
          </cell>
          <cell r="B10148">
            <v>24289</v>
          </cell>
        </row>
        <row r="10149">
          <cell r="A10149" t="str">
            <v>Scalibregma celticum</v>
          </cell>
          <cell r="B10149">
            <v>24865</v>
          </cell>
        </row>
        <row r="10150">
          <cell r="A10150" t="str">
            <v>Scalibregma inflatum</v>
          </cell>
          <cell r="B10150">
            <v>24866</v>
          </cell>
        </row>
        <row r="10151">
          <cell r="A10151" t="str">
            <v>Scalibregmatidae</v>
          </cell>
          <cell r="B10151">
            <v>30499</v>
          </cell>
        </row>
        <row r="10152">
          <cell r="A10152" t="str">
            <v>Scalibregmidae</v>
          </cell>
          <cell r="B10152">
            <v>23925</v>
          </cell>
        </row>
        <row r="10153">
          <cell r="A10153" t="str">
            <v>Scaliolidae</v>
          </cell>
          <cell r="B10153">
            <v>22686</v>
          </cell>
        </row>
        <row r="10154">
          <cell r="A10154" t="str">
            <v>Scalpelliformes</v>
          </cell>
          <cell r="B10154">
            <v>33987</v>
          </cell>
        </row>
        <row r="10155">
          <cell r="A10155" t="str">
            <v>Scalpellomorpha</v>
          </cell>
          <cell r="B10155">
            <v>33988</v>
          </cell>
        </row>
        <row r="10156">
          <cell r="A10156" t="str">
            <v>Scaphander</v>
          </cell>
          <cell r="B10156">
            <v>22687</v>
          </cell>
        </row>
        <row r="10157">
          <cell r="A10157" t="str">
            <v>Scaphander darius</v>
          </cell>
          <cell r="B10157">
            <v>22688</v>
          </cell>
        </row>
        <row r="10158">
          <cell r="A10158" t="str">
            <v>Scaphander lignarius</v>
          </cell>
          <cell r="B10158">
            <v>31047</v>
          </cell>
        </row>
        <row r="10159">
          <cell r="A10159" t="str">
            <v>Scaphander nobilis</v>
          </cell>
          <cell r="B10159">
            <v>22689</v>
          </cell>
        </row>
        <row r="10160">
          <cell r="A10160" t="str">
            <v>Scaphander watsoni</v>
          </cell>
          <cell r="B10160">
            <v>22690</v>
          </cell>
        </row>
        <row r="10161">
          <cell r="A10161" t="str">
            <v>Scaphandridae</v>
          </cell>
          <cell r="B10161">
            <v>39850</v>
          </cell>
        </row>
        <row r="10162">
          <cell r="A10162" t="str">
            <v>Scapharca</v>
          </cell>
          <cell r="B10162">
            <v>22691</v>
          </cell>
        </row>
        <row r="10163">
          <cell r="A10163" t="str">
            <v>Scapharca brasiliana</v>
          </cell>
          <cell r="B10163">
            <v>22692</v>
          </cell>
        </row>
        <row r="10164">
          <cell r="A10164" t="str">
            <v>Scapharca chemnitzii</v>
          </cell>
          <cell r="B10164">
            <v>22693</v>
          </cell>
        </row>
        <row r="10165">
          <cell r="A10165" t="str">
            <v>Scaphocalanus</v>
          </cell>
          <cell r="B10165">
            <v>3769</v>
          </cell>
        </row>
        <row r="10166">
          <cell r="A10166" t="str">
            <v>Scaphopoda</v>
          </cell>
          <cell r="B10166">
            <v>23131</v>
          </cell>
        </row>
        <row r="10167">
          <cell r="A10167" t="str">
            <v>Scarodytes</v>
          </cell>
          <cell r="B10167">
            <v>546</v>
          </cell>
        </row>
        <row r="10168">
          <cell r="A10168" t="str">
            <v>Scarodytes halensis</v>
          </cell>
          <cell r="B10168">
            <v>547</v>
          </cell>
        </row>
        <row r="10169">
          <cell r="A10169" t="str">
            <v>Scarodytes nigriventris</v>
          </cell>
          <cell r="B10169">
            <v>2482</v>
          </cell>
        </row>
        <row r="10170">
          <cell r="A10170" t="str">
            <v>Scatella</v>
          </cell>
          <cell r="B10170">
            <v>2922</v>
          </cell>
        </row>
        <row r="10171">
          <cell r="A10171" t="str">
            <v>Scathophagidae</v>
          </cell>
          <cell r="B10171">
            <v>846</v>
          </cell>
        </row>
        <row r="10172">
          <cell r="A10172" t="str">
            <v>Schistomeringos</v>
          </cell>
          <cell r="B10172">
            <v>24867</v>
          </cell>
        </row>
        <row r="10173">
          <cell r="A10173" t="str">
            <v>Schistomeringos neglecta</v>
          </cell>
          <cell r="B10173">
            <v>25241</v>
          </cell>
        </row>
        <row r="10174">
          <cell r="A10174" t="str">
            <v>Schistomeringos rudolphi</v>
          </cell>
          <cell r="B10174">
            <v>43164</v>
          </cell>
        </row>
        <row r="10175">
          <cell r="A10175" t="str">
            <v>Schistomeringos rudolphii</v>
          </cell>
          <cell r="B10175">
            <v>25242</v>
          </cell>
        </row>
        <row r="10176">
          <cell r="A10176" t="str">
            <v>Schistomysis</v>
          </cell>
          <cell r="B10176">
            <v>4354</v>
          </cell>
        </row>
        <row r="10177">
          <cell r="A10177" t="str">
            <v>Schistomysis kervillei</v>
          </cell>
          <cell r="B10177">
            <v>4355</v>
          </cell>
        </row>
        <row r="10178">
          <cell r="A10178" t="str">
            <v>Schistomysis ornata</v>
          </cell>
          <cell r="B10178">
            <v>4356</v>
          </cell>
        </row>
        <row r="10179">
          <cell r="A10179" t="str">
            <v>Schistomysis parkeri</v>
          </cell>
          <cell r="B10179">
            <v>4357</v>
          </cell>
        </row>
        <row r="10180">
          <cell r="A10180" t="str">
            <v>Schistomysis spiritus</v>
          </cell>
          <cell r="B10180">
            <v>4358</v>
          </cell>
        </row>
        <row r="10181">
          <cell r="A10181" t="str">
            <v>Schizaster</v>
          </cell>
          <cell r="B10181">
            <v>30665</v>
          </cell>
        </row>
        <row r="10182">
          <cell r="A10182" t="str">
            <v>Schizaster canaliferus</v>
          </cell>
          <cell r="B10182">
            <v>30766</v>
          </cell>
        </row>
        <row r="10183">
          <cell r="A10183" t="str">
            <v>Schizasteridae</v>
          </cell>
          <cell r="B10183">
            <v>30512</v>
          </cell>
        </row>
        <row r="10184">
          <cell r="A10184" t="str">
            <v>Schizobrachiella</v>
          </cell>
          <cell r="B10184">
            <v>30750</v>
          </cell>
        </row>
        <row r="10185">
          <cell r="A10185" t="str">
            <v>Schizobrachiella sanguinea</v>
          </cell>
          <cell r="B10185">
            <v>30848</v>
          </cell>
        </row>
        <row r="10186">
          <cell r="A10186" t="str">
            <v>Schizomavella</v>
          </cell>
          <cell r="B10186">
            <v>29896</v>
          </cell>
        </row>
        <row r="10187">
          <cell r="A10187" t="str">
            <v>Schizomavella</v>
          </cell>
          <cell r="B10187">
            <v>42236</v>
          </cell>
        </row>
        <row r="10188">
          <cell r="A10188" t="str">
            <v>Schizomavella (Schizomavella) auriculata</v>
          </cell>
          <cell r="B10188">
            <v>43661</v>
          </cell>
        </row>
        <row r="10189">
          <cell r="A10189" t="str">
            <v>Schizomavella (Schizomavella) hastata</v>
          </cell>
          <cell r="B10189">
            <v>42389</v>
          </cell>
        </row>
        <row r="10190">
          <cell r="A10190" t="str">
            <v>Schizomavella (Schizomavella) linearis</v>
          </cell>
          <cell r="B10190">
            <v>42813</v>
          </cell>
        </row>
        <row r="10191">
          <cell r="A10191" t="str">
            <v>Schizomavella (Schizomavella) sarniensis</v>
          </cell>
          <cell r="B10191">
            <v>42814</v>
          </cell>
        </row>
        <row r="10192">
          <cell r="A10192" t="str">
            <v>Schizomavella auriculata</v>
          </cell>
          <cell r="B10192">
            <v>29904</v>
          </cell>
        </row>
        <row r="10193">
          <cell r="A10193" t="str">
            <v>Schizomavella hastata</v>
          </cell>
          <cell r="B10193">
            <v>30804</v>
          </cell>
        </row>
        <row r="10194">
          <cell r="A10194" t="str">
            <v>Schizomavella linearis</v>
          </cell>
          <cell r="B10194">
            <v>29906</v>
          </cell>
        </row>
        <row r="10195">
          <cell r="A10195" t="str">
            <v>Schizomavella sarniensis</v>
          </cell>
          <cell r="B10195">
            <v>39625</v>
          </cell>
        </row>
        <row r="10196">
          <cell r="A10196" t="str">
            <v>Schizopelex</v>
          </cell>
          <cell r="B10196">
            <v>5149</v>
          </cell>
        </row>
        <row r="10197">
          <cell r="A10197" t="str">
            <v>Schizopelex furcifera</v>
          </cell>
          <cell r="B10197">
            <v>20544</v>
          </cell>
        </row>
        <row r="10198">
          <cell r="A10198" t="str">
            <v>Schizophora</v>
          </cell>
          <cell r="B10198">
            <v>43323</v>
          </cell>
        </row>
        <row r="10199">
          <cell r="A10199" t="str">
            <v>Schizoporellidae</v>
          </cell>
          <cell r="B10199">
            <v>30712</v>
          </cell>
        </row>
        <row r="10200">
          <cell r="A10200" t="str">
            <v>Schizoporelloidea</v>
          </cell>
          <cell r="B10200">
            <v>30441</v>
          </cell>
        </row>
        <row r="10201">
          <cell r="A10201" t="str">
            <v>Schizotricha</v>
          </cell>
          <cell r="B10201">
            <v>30631</v>
          </cell>
        </row>
        <row r="10202">
          <cell r="A10202" t="str">
            <v>Schizotricha frutescens</v>
          </cell>
          <cell r="B10202">
            <v>30748</v>
          </cell>
        </row>
        <row r="10203">
          <cell r="A10203" t="str">
            <v>Sciaroidea</v>
          </cell>
          <cell r="B10203">
            <v>43161</v>
          </cell>
        </row>
        <row r="10204">
          <cell r="A10204" t="str">
            <v>Sciomyza</v>
          </cell>
          <cell r="B10204">
            <v>2940</v>
          </cell>
        </row>
        <row r="10205">
          <cell r="A10205" t="str">
            <v>Sciomyzidae</v>
          </cell>
          <cell r="B10205">
            <v>845</v>
          </cell>
        </row>
        <row r="10206">
          <cell r="A10206" t="str">
            <v>Sciomyzoidea</v>
          </cell>
          <cell r="B10206">
            <v>20599</v>
          </cell>
        </row>
        <row r="10207">
          <cell r="A10207" t="str">
            <v>Scirtes</v>
          </cell>
          <cell r="B10207">
            <v>641</v>
          </cell>
        </row>
        <row r="10208">
          <cell r="A10208" t="str">
            <v>Scirtes hemisphaericus</v>
          </cell>
          <cell r="B10208">
            <v>2593</v>
          </cell>
        </row>
        <row r="10209">
          <cell r="A10209" t="str">
            <v>Scirtes orbicularis</v>
          </cell>
          <cell r="B10209">
            <v>2594</v>
          </cell>
        </row>
        <row r="10210">
          <cell r="A10210" t="str">
            <v>Scirtidae</v>
          </cell>
          <cell r="B10210">
            <v>634</v>
          </cell>
        </row>
        <row r="10211">
          <cell r="A10211" t="str">
            <v>Scirtoidea</v>
          </cell>
          <cell r="B10211">
            <v>20600</v>
          </cell>
        </row>
        <row r="10212">
          <cell r="A10212" t="str">
            <v>Scleractinia</v>
          </cell>
          <cell r="B10212">
            <v>24290</v>
          </cell>
        </row>
        <row r="10213">
          <cell r="A10213" t="str">
            <v>Scleractinia incertae sedis</v>
          </cell>
          <cell r="B10213">
            <v>39522</v>
          </cell>
        </row>
        <row r="10214">
          <cell r="A10214" t="str">
            <v>Scleraxonia</v>
          </cell>
          <cell r="B10214">
            <v>43969</v>
          </cell>
        </row>
        <row r="10215">
          <cell r="A10215" t="str">
            <v>Sclerocheilus</v>
          </cell>
          <cell r="B10215">
            <v>26072</v>
          </cell>
        </row>
        <row r="10216">
          <cell r="A10216" t="str">
            <v>Sclerocheilus minutus</v>
          </cell>
          <cell r="B10216">
            <v>29358</v>
          </cell>
        </row>
        <row r="10217">
          <cell r="A10217" t="str">
            <v>Sclerodactylidae</v>
          </cell>
          <cell r="B10217">
            <v>39645</v>
          </cell>
        </row>
        <row r="10218">
          <cell r="A10218" t="str">
            <v>Scleronephthya</v>
          </cell>
          <cell r="B10218">
            <v>25430</v>
          </cell>
        </row>
        <row r="10219">
          <cell r="A10219" t="str">
            <v>Scleroprocta</v>
          </cell>
          <cell r="B10219">
            <v>5162</v>
          </cell>
        </row>
        <row r="10220">
          <cell r="A10220" t="str">
            <v>Scolanthus</v>
          </cell>
          <cell r="B10220">
            <v>30435</v>
          </cell>
        </row>
        <row r="10221">
          <cell r="A10221" t="str">
            <v>Scolanthus callimorphus</v>
          </cell>
          <cell r="B10221">
            <v>30639</v>
          </cell>
        </row>
        <row r="10222">
          <cell r="A10222" t="str">
            <v>Scolaricia</v>
          </cell>
          <cell r="B10222">
            <v>29379</v>
          </cell>
        </row>
        <row r="10223">
          <cell r="A10223" t="str">
            <v>Scolaricia typica</v>
          </cell>
          <cell r="B10223">
            <v>35230</v>
          </cell>
        </row>
        <row r="10224">
          <cell r="A10224" t="str">
            <v>Scolecida</v>
          </cell>
          <cell r="B10224">
            <v>4233</v>
          </cell>
        </row>
        <row r="10225">
          <cell r="A10225" t="str">
            <v>Scolecithricella</v>
          </cell>
          <cell r="B10225">
            <v>3770</v>
          </cell>
        </row>
        <row r="10226">
          <cell r="A10226" t="str">
            <v>Scolecitrichidae</v>
          </cell>
          <cell r="B10226">
            <v>3768</v>
          </cell>
        </row>
        <row r="10227">
          <cell r="A10227" t="str">
            <v>Scolelepis</v>
          </cell>
          <cell r="B10227">
            <v>4267</v>
          </cell>
        </row>
        <row r="10228">
          <cell r="A10228" t="str">
            <v>Scolelepis (Parascolelepis)</v>
          </cell>
          <cell r="B10228">
            <v>33990</v>
          </cell>
        </row>
        <row r="10229">
          <cell r="A10229" t="str">
            <v>Scolelepis (Parascolelepis) tridentata</v>
          </cell>
          <cell r="B10229">
            <v>32568</v>
          </cell>
        </row>
        <row r="10230">
          <cell r="A10230" t="str">
            <v>Scolelepis (Scolelepis)</v>
          </cell>
          <cell r="B10230">
            <v>24868</v>
          </cell>
        </row>
        <row r="10231">
          <cell r="A10231" t="str">
            <v>Scolelepis (Scolelepis) foliosa</v>
          </cell>
          <cell r="B10231">
            <v>30703</v>
          </cell>
        </row>
        <row r="10232">
          <cell r="A10232" t="str">
            <v>Scolelepis (Scolelepis) squamata</v>
          </cell>
          <cell r="B10232">
            <v>30702</v>
          </cell>
        </row>
        <row r="10233">
          <cell r="A10233" t="str">
            <v>Scolelepis bonnieri</v>
          </cell>
          <cell r="B10233">
            <v>25519</v>
          </cell>
        </row>
        <row r="10234">
          <cell r="A10234" t="str">
            <v>Scolelepis cantabra</v>
          </cell>
          <cell r="B10234">
            <v>23031</v>
          </cell>
        </row>
        <row r="10235">
          <cell r="A10235" t="str">
            <v>Scolelepis ciliata</v>
          </cell>
          <cell r="B10235">
            <v>23032</v>
          </cell>
        </row>
        <row r="10236">
          <cell r="A10236" t="str">
            <v>Scolelepis ciliatus</v>
          </cell>
          <cell r="B10236">
            <v>4268</v>
          </cell>
        </row>
        <row r="10237">
          <cell r="A10237" t="str">
            <v>Scolelepis foliosa</v>
          </cell>
          <cell r="B10237">
            <v>23033</v>
          </cell>
        </row>
        <row r="10238">
          <cell r="A10238" t="str">
            <v>Scolelepis fuliginosa</v>
          </cell>
          <cell r="B10238">
            <v>4269</v>
          </cell>
        </row>
        <row r="10239">
          <cell r="A10239" t="str">
            <v>Scolelepis girardi</v>
          </cell>
          <cell r="B10239">
            <v>4270</v>
          </cell>
        </row>
        <row r="10240">
          <cell r="A10240" t="str">
            <v>Scolelepis korsuni</v>
          </cell>
          <cell r="B10240">
            <v>43017</v>
          </cell>
        </row>
        <row r="10241">
          <cell r="A10241" t="str">
            <v>Scolelepis lefebvrei</v>
          </cell>
          <cell r="B10241">
            <v>29377</v>
          </cell>
        </row>
        <row r="10242">
          <cell r="A10242" t="str">
            <v>Scolelepis mesnili</v>
          </cell>
          <cell r="B10242">
            <v>29738</v>
          </cell>
        </row>
        <row r="10243">
          <cell r="A10243" t="str">
            <v>Scolelepis squamata</v>
          </cell>
          <cell r="B10243">
            <v>23034</v>
          </cell>
        </row>
        <row r="10244">
          <cell r="A10244" t="str">
            <v>Scolelepis tridentata</v>
          </cell>
          <cell r="B10244">
            <v>23035</v>
          </cell>
        </row>
        <row r="10245">
          <cell r="A10245" t="str">
            <v>Scolelepis victoriensis</v>
          </cell>
          <cell r="B10245">
            <v>29175</v>
          </cell>
        </row>
        <row r="10246">
          <cell r="A10246" t="str">
            <v>Scolelepis viridis</v>
          </cell>
          <cell r="B10246">
            <v>29376</v>
          </cell>
        </row>
        <row r="10247">
          <cell r="A10247" t="str">
            <v>Scolepis</v>
          </cell>
          <cell r="B10247">
            <v>23407</v>
          </cell>
        </row>
        <row r="10248">
          <cell r="A10248" t="str">
            <v>Scolepis cirratulus</v>
          </cell>
          <cell r="B10248">
            <v>23926</v>
          </cell>
        </row>
        <row r="10249">
          <cell r="A10249" t="str">
            <v>Scoletoma</v>
          </cell>
          <cell r="B10249">
            <v>24869</v>
          </cell>
        </row>
        <row r="10250">
          <cell r="A10250" t="str">
            <v>Scoletoma emandibulata</v>
          </cell>
          <cell r="B10250">
            <v>30452</v>
          </cell>
        </row>
        <row r="10251">
          <cell r="A10251" t="str">
            <v>Scoletoma emandibulata mabiti</v>
          </cell>
          <cell r="B10251">
            <v>35348</v>
          </cell>
        </row>
        <row r="10252">
          <cell r="A10252" t="str">
            <v>Scoletoma fragilis</v>
          </cell>
          <cell r="B10252">
            <v>25678</v>
          </cell>
        </row>
        <row r="10253">
          <cell r="A10253" t="str">
            <v>Scoletoma funchalensis</v>
          </cell>
          <cell r="B10253">
            <v>26071</v>
          </cell>
        </row>
        <row r="10254">
          <cell r="A10254" t="str">
            <v>Scoletoma impatiens</v>
          </cell>
          <cell r="B10254">
            <v>25244</v>
          </cell>
        </row>
        <row r="10255">
          <cell r="A10255" t="str">
            <v>Scoletoma tetraura</v>
          </cell>
          <cell r="B10255">
            <v>25245</v>
          </cell>
        </row>
        <row r="10256">
          <cell r="A10256" t="str">
            <v>Scoloplos</v>
          </cell>
          <cell r="B10256">
            <v>4249</v>
          </cell>
        </row>
        <row r="10257">
          <cell r="A10257" t="str">
            <v>Scoloplos (Leodamas)</v>
          </cell>
          <cell r="B10257">
            <v>29374</v>
          </cell>
        </row>
        <row r="10258">
          <cell r="A10258" t="str">
            <v>Scoloplos (Scoloplos)</v>
          </cell>
          <cell r="B10258">
            <v>24870</v>
          </cell>
        </row>
        <row r="10259">
          <cell r="A10259" t="str">
            <v>Scoloplos (Scoloplos) armiger</v>
          </cell>
          <cell r="B10259">
            <v>31823</v>
          </cell>
        </row>
        <row r="10260">
          <cell r="A10260" t="str">
            <v>Scoloplos armiger</v>
          </cell>
          <cell r="B10260">
            <v>23421</v>
          </cell>
        </row>
        <row r="10261">
          <cell r="A10261" t="str">
            <v>Scoloplos madagascariensis</v>
          </cell>
          <cell r="B10261">
            <v>29497</v>
          </cell>
        </row>
        <row r="10262">
          <cell r="A10262" t="str">
            <v>Scoloplos rubra</v>
          </cell>
          <cell r="B10262">
            <v>30466</v>
          </cell>
        </row>
        <row r="10263">
          <cell r="A10263" t="str">
            <v>Scolymia</v>
          </cell>
          <cell r="B10263">
            <v>41712</v>
          </cell>
        </row>
        <row r="10264">
          <cell r="A10264" t="str">
            <v>Scopelocheiridae</v>
          </cell>
          <cell r="B10264">
            <v>39777</v>
          </cell>
        </row>
        <row r="10265">
          <cell r="A10265" t="str">
            <v>Scopelocheirus</v>
          </cell>
          <cell r="B10265">
            <v>31274</v>
          </cell>
        </row>
        <row r="10266">
          <cell r="A10266" t="str">
            <v>Scopelocheirus hopei</v>
          </cell>
          <cell r="B10266">
            <v>31471</v>
          </cell>
        </row>
        <row r="10267">
          <cell r="A10267" t="str">
            <v>Scrobicularia</v>
          </cell>
          <cell r="B10267">
            <v>4567</v>
          </cell>
        </row>
        <row r="10268">
          <cell r="A10268" t="str">
            <v>Scrobicularia cottardi</v>
          </cell>
          <cell r="B10268">
            <v>23037</v>
          </cell>
        </row>
        <row r="10269">
          <cell r="A10269" t="str">
            <v>Scrobicularia plana</v>
          </cell>
          <cell r="B10269">
            <v>4568</v>
          </cell>
        </row>
        <row r="10270">
          <cell r="A10270" t="str">
            <v>Scrobiculariidae</v>
          </cell>
          <cell r="B10270">
            <v>4566</v>
          </cell>
        </row>
        <row r="10271">
          <cell r="A10271" t="str">
            <v>Scruparia</v>
          </cell>
          <cell r="B10271">
            <v>44034</v>
          </cell>
        </row>
        <row r="10272">
          <cell r="A10272" t="str">
            <v>Scruparia ambigua</v>
          </cell>
          <cell r="B10272">
            <v>44259</v>
          </cell>
        </row>
        <row r="10273">
          <cell r="A10273" t="str">
            <v>Scrupariidae</v>
          </cell>
          <cell r="B10273">
            <v>43971</v>
          </cell>
        </row>
        <row r="10274">
          <cell r="A10274" t="str">
            <v>Scrupariina</v>
          </cell>
          <cell r="B10274">
            <v>42953</v>
          </cell>
        </row>
        <row r="10275">
          <cell r="A10275" t="str">
            <v>Scruparioidea</v>
          </cell>
          <cell r="B10275">
            <v>43553</v>
          </cell>
        </row>
        <row r="10276">
          <cell r="A10276" t="str">
            <v>Scrupocaberea</v>
          </cell>
          <cell r="B10276">
            <v>39624</v>
          </cell>
        </row>
        <row r="10277">
          <cell r="A10277" t="str">
            <v>Scrupocaberea maderensis</v>
          </cell>
          <cell r="B10277">
            <v>40440</v>
          </cell>
        </row>
        <row r="10278">
          <cell r="A10278" t="str">
            <v>Scrupocellaria</v>
          </cell>
          <cell r="B10278">
            <v>29766</v>
          </cell>
        </row>
        <row r="10279">
          <cell r="A10279" t="str">
            <v>Scrupocellaria delilii</v>
          </cell>
          <cell r="B10279">
            <v>33985</v>
          </cell>
        </row>
        <row r="10280">
          <cell r="A10280" t="str">
            <v>Scrupocellaria maderensis</v>
          </cell>
          <cell r="B10280">
            <v>30511</v>
          </cell>
        </row>
        <row r="10281">
          <cell r="A10281" t="str">
            <v>Scrupocellaria reptans</v>
          </cell>
          <cell r="B10281">
            <v>29879</v>
          </cell>
        </row>
        <row r="10282">
          <cell r="A10282" t="str">
            <v>Scrupocellaria scrupea</v>
          </cell>
          <cell r="B10282">
            <v>30645</v>
          </cell>
        </row>
        <row r="10283">
          <cell r="A10283" t="str">
            <v>Scrupocellaria scruposa</v>
          </cell>
          <cell r="B10283">
            <v>40439</v>
          </cell>
        </row>
        <row r="10284">
          <cell r="A10284" t="str">
            <v>Scutellidea</v>
          </cell>
          <cell r="B10284">
            <v>39810</v>
          </cell>
        </row>
        <row r="10285">
          <cell r="A10285" t="str">
            <v>Scutelliformes</v>
          </cell>
          <cell r="B10285">
            <v>29586</v>
          </cell>
        </row>
        <row r="10286">
          <cell r="A10286" t="str">
            <v>Scutellina</v>
          </cell>
          <cell r="B10286">
            <v>29306</v>
          </cell>
        </row>
        <row r="10287">
          <cell r="A10287" t="str">
            <v>Scutelloidea</v>
          </cell>
          <cell r="B10287">
            <v>40438</v>
          </cell>
        </row>
        <row r="10288">
          <cell r="A10288" t="str">
            <v>Scylla</v>
          </cell>
          <cell r="B10288">
            <v>3298</v>
          </cell>
        </row>
        <row r="10289">
          <cell r="A10289" t="str">
            <v>Scylla serrata</v>
          </cell>
          <cell r="B10289">
            <v>3299</v>
          </cell>
        </row>
        <row r="10290">
          <cell r="A10290" t="str">
            <v>Scyllaridae</v>
          </cell>
          <cell r="B10290">
            <v>4039</v>
          </cell>
        </row>
        <row r="10291">
          <cell r="A10291" t="str">
            <v>Scyllarinae</v>
          </cell>
          <cell r="B10291">
            <v>39609</v>
          </cell>
        </row>
        <row r="10292">
          <cell r="A10292" t="str">
            <v>Scyllarus</v>
          </cell>
          <cell r="B10292">
            <v>4040</v>
          </cell>
        </row>
        <row r="10293">
          <cell r="A10293" t="str">
            <v>Scyllarus arctus</v>
          </cell>
          <cell r="B10293">
            <v>4041</v>
          </cell>
        </row>
        <row r="10294">
          <cell r="A10294" t="str">
            <v>Scyllarus pygmaeus</v>
          </cell>
          <cell r="B10294">
            <v>4042</v>
          </cell>
        </row>
        <row r="10295">
          <cell r="A10295" t="str">
            <v>Scyphozoa</v>
          </cell>
          <cell r="B10295">
            <v>4159</v>
          </cell>
        </row>
        <row r="10296">
          <cell r="A10296" t="str">
            <v>Securiflustra</v>
          </cell>
          <cell r="B10296">
            <v>42954</v>
          </cell>
        </row>
        <row r="10297">
          <cell r="A10297" t="str">
            <v>Securiflustra securifrons</v>
          </cell>
          <cell r="B10297">
            <v>43554</v>
          </cell>
        </row>
        <row r="10298">
          <cell r="A10298" t="str">
            <v>Sedentaria</v>
          </cell>
          <cell r="B10298">
            <v>39480</v>
          </cell>
        </row>
        <row r="10299">
          <cell r="A10299" t="str">
            <v>Segmentina</v>
          </cell>
          <cell r="B10299">
            <v>1018</v>
          </cell>
        </row>
        <row r="10300">
          <cell r="A10300" t="str">
            <v>Segmentina nitida</v>
          </cell>
          <cell r="B10300">
            <v>1019</v>
          </cell>
        </row>
        <row r="10301">
          <cell r="A10301" t="str">
            <v>Semaeostomeae</v>
          </cell>
          <cell r="B10301">
            <v>4532</v>
          </cell>
        </row>
        <row r="10302">
          <cell r="A10302" t="str">
            <v>Semelangulus</v>
          </cell>
          <cell r="B10302">
            <v>34979</v>
          </cell>
        </row>
        <row r="10303">
          <cell r="A10303" t="str">
            <v>Semelangulus unifasciatus</v>
          </cell>
          <cell r="B10303">
            <v>35392</v>
          </cell>
        </row>
        <row r="10304">
          <cell r="A10304" t="str">
            <v>Semele</v>
          </cell>
          <cell r="B10304">
            <v>22694</v>
          </cell>
        </row>
        <row r="10305">
          <cell r="A10305" t="str">
            <v>Semele carnicolor</v>
          </cell>
          <cell r="B10305">
            <v>40437</v>
          </cell>
        </row>
        <row r="10306">
          <cell r="A10306" t="str">
            <v>Semele proficua</v>
          </cell>
          <cell r="B10306">
            <v>22695</v>
          </cell>
        </row>
        <row r="10307">
          <cell r="A10307" t="str">
            <v>Semelidae</v>
          </cell>
          <cell r="B10307">
            <v>22696</v>
          </cell>
        </row>
        <row r="10308">
          <cell r="A10308" t="str">
            <v>Semibalaninae</v>
          </cell>
          <cell r="B10308">
            <v>33983</v>
          </cell>
        </row>
        <row r="10309">
          <cell r="A10309" t="str">
            <v>Semibalanus</v>
          </cell>
          <cell r="B10309">
            <v>34148</v>
          </cell>
        </row>
        <row r="10310">
          <cell r="A10310" t="str">
            <v>Semibalanus balanoides</v>
          </cell>
          <cell r="B10310">
            <v>30709</v>
          </cell>
        </row>
        <row r="10311">
          <cell r="A10311" t="str">
            <v>Semicassis</v>
          </cell>
          <cell r="B10311">
            <v>22697</v>
          </cell>
        </row>
        <row r="10312">
          <cell r="A10312" t="str">
            <v>Semicassis cicatricosa</v>
          </cell>
          <cell r="B10312">
            <v>22698</v>
          </cell>
        </row>
        <row r="10313">
          <cell r="A10313" t="str">
            <v>Semicassis granulata</v>
          </cell>
          <cell r="B10313">
            <v>22699</v>
          </cell>
        </row>
        <row r="10314">
          <cell r="A10314" t="str">
            <v>Seminella</v>
          </cell>
          <cell r="B10314">
            <v>35051</v>
          </cell>
        </row>
        <row r="10315">
          <cell r="A10315" t="str">
            <v>Seminella peasei</v>
          </cell>
          <cell r="B10315">
            <v>35391</v>
          </cell>
        </row>
        <row r="10316">
          <cell r="A10316" t="str">
            <v>Semivermilia</v>
          </cell>
          <cell r="B10316">
            <v>35005</v>
          </cell>
        </row>
        <row r="10317">
          <cell r="A10317" t="str">
            <v>Semivermilia cribrata</v>
          </cell>
          <cell r="B10317">
            <v>35653</v>
          </cell>
        </row>
        <row r="10318">
          <cell r="A10318" t="str">
            <v>Senticaudata</v>
          </cell>
          <cell r="B10318">
            <v>32505</v>
          </cell>
        </row>
        <row r="10319">
          <cell r="A10319" t="str">
            <v>Sepedon</v>
          </cell>
          <cell r="B10319">
            <v>2927</v>
          </cell>
        </row>
        <row r="10320">
          <cell r="A10320" t="str">
            <v>Sepia</v>
          </cell>
          <cell r="B10320">
            <v>4085</v>
          </cell>
        </row>
        <row r="10321">
          <cell r="A10321" t="str">
            <v>Sepia officinalis</v>
          </cell>
          <cell r="B10321">
            <v>4086</v>
          </cell>
        </row>
        <row r="10322">
          <cell r="A10322" t="str">
            <v>Sepiida</v>
          </cell>
          <cell r="B10322">
            <v>4595</v>
          </cell>
        </row>
        <row r="10323">
          <cell r="A10323" t="str">
            <v>Sepiidae</v>
          </cell>
          <cell r="B10323">
            <v>4084</v>
          </cell>
        </row>
        <row r="10324">
          <cell r="A10324" t="str">
            <v>Sepiola</v>
          </cell>
          <cell r="B10324">
            <v>4087</v>
          </cell>
        </row>
        <row r="10325">
          <cell r="A10325" t="str">
            <v>Sepiola atlantica</v>
          </cell>
          <cell r="B10325">
            <v>26070</v>
          </cell>
        </row>
        <row r="10326">
          <cell r="A10326" t="str">
            <v>Sepiola rondeletii</v>
          </cell>
          <cell r="B10326">
            <v>43027</v>
          </cell>
        </row>
        <row r="10327">
          <cell r="A10327" t="str">
            <v>Sepiolida</v>
          </cell>
          <cell r="B10327">
            <v>4598</v>
          </cell>
        </row>
        <row r="10328">
          <cell r="A10328" t="str">
            <v>Sepiolidae</v>
          </cell>
          <cell r="B10328">
            <v>4597</v>
          </cell>
        </row>
        <row r="10329">
          <cell r="A10329" t="str">
            <v>Septaria</v>
          </cell>
          <cell r="B10329">
            <v>9827</v>
          </cell>
        </row>
        <row r="10330">
          <cell r="A10330" t="str">
            <v>Septaria borbonica</v>
          </cell>
          <cell r="B10330">
            <v>10225</v>
          </cell>
        </row>
        <row r="10331">
          <cell r="A10331" t="str">
            <v>Seraphsidae</v>
          </cell>
          <cell r="B10331">
            <v>33947</v>
          </cell>
        </row>
        <row r="10332">
          <cell r="A10332" t="str">
            <v>Sergentia</v>
          </cell>
          <cell r="B10332">
            <v>19238</v>
          </cell>
        </row>
        <row r="10333">
          <cell r="A10333" t="str">
            <v>Sergestidae</v>
          </cell>
          <cell r="B10333">
            <v>44462</v>
          </cell>
        </row>
        <row r="10334">
          <cell r="A10334" t="str">
            <v>Sergestoidea</v>
          </cell>
          <cell r="B10334">
            <v>25246</v>
          </cell>
        </row>
        <row r="10335">
          <cell r="A10335" t="str">
            <v>Seriata</v>
          </cell>
          <cell r="B10335">
            <v>23152</v>
          </cell>
        </row>
        <row r="10336">
          <cell r="A10336" t="str">
            <v>Seriatopora</v>
          </cell>
          <cell r="B10336">
            <v>41272</v>
          </cell>
        </row>
        <row r="10337">
          <cell r="A10337" t="str">
            <v>Seriatopora caliendrum</v>
          </cell>
          <cell r="B10337">
            <v>41619</v>
          </cell>
        </row>
        <row r="10338">
          <cell r="A10338" t="str">
            <v>Seriatopora hystrix</v>
          </cell>
          <cell r="B10338">
            <v>41620</v>
          </cell>
        </row>
        <row r="10339">
          <cell r="A10339" t="str">
            <v>Sericostoma</v>
          </cell>
          <cell r="B10339">
            <v>322</v>
          </cell>
        </row>
        <row r="10340">
          <cell r="A10340" t="str">
            <v>Sericostoma clypeatum</v>
          </cell>
          <cell r="B10340">
            <v>2375</v>
          </cell>
        </row>
        <row r="10341">
          <cell r="A10341" t="str">
            <v>Sericostoma flavicorne</v>
          </cell>
          <cell r="B10341">
            <v>323</v>
          </cell>
        </row>
        <row r="10342">
          <cell r="A10342" t="str">
            <v>Sericostoma personatum</v>
          </cell>
          <cell r="B10342">
            <v>324</v>
          </cell>
        </row>
        <row r="10343">
          <cell r="A10343" t="str">
            <v>Sericostomatidae</v>
          </cell>
          <cell r="B10343">
            <v>321</v>
          </cell>
        </row>
        <row r="10344">
          <cell r="A10344" t="str">
            <v>Sericostomatoidea</v>
          </cell>
          <cell r="B10344">
            <v>20545</v>
          </cell>
        </row>
        <row r="10345">
          <cell r="A10345" t="str">
            <v>Serolidae</v>
          </cell>
          <cell r="B10345">
            <v>35047</v>
          </cell>
        </row>
        <row r="10346">
          <cell r="A10346" t="str">
            <v>Seroloidea</v>
          </cell>
          <cell r="B10346">
            <v>40436</v>
          </cell>
        </row>
        <row r="10347">
          <cell r="A10347" t="str">
            <v>Serpula</v>
          </cell>
          <cell r="B10347">
            <v>24871</v>
          </cell>
        </row>
        <row r="10348">
          <cell r="A10348" t="str">
            <v>Serpula concharum</v>
          </cell>
          <cell r="B10348">
            <v>31272</v>
          </cell>
        </row>
        <row r="10349">
          <cell r="A10349" t="str">
            <v>Serpula vermicularis</v>
          </cell>
          <cell r="B10349">
            <v>25247</v>
          </cell>
        </row>
        <row r="10350">
          <cell r="A10350" t="str">
            <v>Serpulidae</v>
          </cell>
          <cell r="B10350">
            <v>4258</v>
          </cell>
        </row>
        <row r="10351">
          <cell r="A10351" t="str">
            <v>Serratella</v>
          </cell>
          <cell r="B10351">
            <v>5152</v>
          </cell>
        </row>
        <row r="10352">
          <cell r="A10352" t="str">
            <v>Serratella ignita</v>
          </cell>
          <cell r="B10352">
            <v>25676</v>
          </cell>
        </row>
        <row r="10353">
          <cell r="A10353" t="str">
            <v>Serratella mesoleuca</v>
          </cell>
          <cell r="B10353">
            <v>25677</v>
          </cell>
        </row>
        <row r="10354">
          <cell r="A10354" t="str">
            <v>Serratina</v>
          </cell>
          <cell r="B10354">
            <v>42815</v>
          </cell>
        </row>
        <row r="10355">
          <cell r="A10355" t="str">
            <v>Serratina serrata</v>
          </cell>
          <cell r="B10355">
            <v>43081</v>
          </cell>
        </row>
        <row r="10356">
          <cell r="A10356" t="str">
            <v>Serratosagitta</v>
          </cell>
          <cell r="B10356">
            <v>38335</v>
          </cell>
        </row>
        <row r="10357">
          <cell r="A10357" t="str">
            <v>Serratosagitta serratodentata</v>
          </cell>
          <cell r="B10357">
            <v>30740</v>
          </cell>
        </row>
        <row r="10358">
          <cell r="A10358" t="str">
            <v xml:space="preserve">Serratosagitta tasmanica </v>
          </cell>
          <cell r="B10358">
            <v>30741</v>
          </cell>
        </row>
        <row r="10359">
          <cell r="A10359" t="str">
            <v>Serromyia</v>
          </cell>
          <cell r="B10359">
            <v>2875</v>
          </cell>
        </row>
        <row r="10360">
          <cell r="A10360" t="str">
            <v>Sertularella</v>
          </cell>
          <cell r="B10360">
            <v>29507</v>
          </cell>
        </row>
        <row r="10361">
          <cell r="A10361" t="str">
            <v>Sertularella ellisii</v>
          </cell>
          <cell r="B10361">
            <v>29694</v>
          </cell>
        </row>
        <row r="10362">
          <cell r="A10362" t="str">
            <v>Sertularella fusiformis</v>
          </cell>
          <cell r="B10362">
            <v>40435</v>
          </cell>
        </row>
        <row r="10363">
          <cell r="A10363" t="str">
            <v>Sertularella gayi</v>
          </cell>
          <cell r="B10363">
            <v>30405</v>
          </cell>
        </row>
        <row r="10364">
          <cell r="A10364" t="str">
            <v>Sertularella mediterranea</v>
          </cell>
          <cell r="B10364">
            <v>29670</v>
          </cell>
        </row>
        <row r="10365">
          <cell r="A10365" t="str">
            <v>Sertularella polyzonias</v>
          </cell>
          <cell r="B10365">
            <v>29758</v>
          </cell>
        </row>
        <row r="10366">
          <cell r="A10366" t="str">
            <v>Sertularella tenella</v>
          </cell>
          <cell r="B10366">
            <v>42816</v>
          </cell>
        </row>
        <row r="10367">
          <cell r="A10367" t="str">
            <v>Sertularia</v>
          </cell>
          <cell r="B10367">
            <v>29522</v>
          </cell>
        </row>
        <row r="10368">
          <cell r="A10368" t="str">
            <v>Sertularia argentea</v>
          </cell>
          <cell r="B10368">
            <v>29762</v>
          </cell>
        </row>
        <row r="10369">
          <cell r="A10369" t="str">
            <v>Sertularia cupressina</v>
          </cell>
          <cell r="B10369">
            <v>29746</v>
          </cell>
        </row>
        <row r="10370">
          <cell r="A10370" t="str">
            <v>Sertularia distans</v>
          </cell>
          <cell r="B10370">
            <v>30241</v>
          </cell>
        </row>
        <row r="10371">
          <cell r="A10371" t="str">
            <v>Sertulariidae</v>
          </cell>
          <cell r="B10371">
            <v>29269</v>
          </cell>
        </row>
        <row r="10372">
          <cell r="A10372" t="str">
            <v>Sesarma</v>
          </cell>
          <cell r="B10372">
            <v>20411</v>
          </cell>
        </row>
        <row r="10373">
          <cell r="A10373" t="str">
            <v>Sesarma roberti</v>
          </cell>
          <cell r="B10373">
            <v>41956</v>
          </cell>
        </row>
        <row r="10374">
          <cell r="A10374" t="str">
            <v>Sesarmidae</v>
          </cell>
          <cell r="B10374">
            <v>41953</v>
          </cell>
        </row>
        <row r="10375">
          <cell r="A10375" t="str">
            <v>Sessilia</v>
          </cell>
          <cell r="B10375">
            <v>23153</v>
          </cell>
        </row>
        <row r="10376">
          <cell r="A10376" t="str">
            <v>Sessiliflorae</v>
          </cell>
          <cell r="B10376">
            <v>30433</v>
          </cell>
        </row>
        <row r="10377">
          <cell r="A10377" t="str">
            <v>Setodes</v>
          </cell>
          <cell r="B10377">
            <v>318</v>
          </cell>
        </row>
        <row r="10378">
          <cell r="A10378" t="str">
            <v>Setodes argentipunctellus</v>
          </cell>
          <cell r="B10378">
            <v>2368</v>
          </cell>
        </row>
        <row r="10379">
          <cell r="A10379" t="str">
            <v>Setodes punctatus</v>
          </cell>
          <cell r="B10379">
            <v>2369</v>
          </cell>
        </row>
        <row r="10380">
          <cell r="A10380" t="str">
            <v>Setodes urania</v>
          </cell>
          <cell r="B10380">
            <v>2370</v>
          </cell>
        </row>
        <row r="10381">
          <cell r="A10381" t="str">
            <v>Sialidae</v>
          </cell>
          <cell r="B10381">
            <v>703</v>
          </cell>
        </row>
        <row r="10382">
          <cell r="A10382" t="str">
            <v>Sialis</v>
          </cell>
          <cell r="B10382">
            <v>704</v>
          </cell>
        </row>
        <row r="10383">
          <cell r="A10383" t="str">
            <v>Sialis fuliginosa</v>
          </cell>
          <cell r="B10383">
            <v>706</v>
          </cell>
        </row>
        <row r="10384">
          <cell r="A10384" t="str">
            <v>Sialis lutaria</v>
          </cell>
          <cell r="B10384">
            <v>705</v>
          </cell>
        </row>
        <row r="10385">
          <cell r="A10385" t="str">
            <v>Sialis nigripes</v>
          </cell>
          <cell r="B10385">
            <v>707</v>
          </cell>
        </row>
        <row r="10386">
          <cell r="A10386" t="str">
            <v>Sicilicula borbonica</v>
          </cell>
          <cell r="B10386">
            <v>32524</v>
          </cell>
        </row>
        <row r="10387">
          <cell r="A10387" t="str">
            <v>Siderastrea</v>
          </cell>
          <cell r="B10387">
            <v>35551</v>
          </cell>
        </row>
        <row r="10388">
          <cell r="A10388" t="str">
            <v>Siderastrea radians</v>
          </cell>
          <cell r="B10388">
            <v>36126</v>
          </cell>
        </row>
        <row r="10389">
          <cell r="A10389" t="str">
            <v>Siderastrea savignyana</v>
          </cell>
          <cell r="B10389">
            <v>41273</v>
          </cell>
        </row>
        <row r="10390">
          <cell r="A10390" t="str">
            <v>Siderastrea siderea</v>
          </cell>
          <cell r="B10390">
            <v>45768</v>
          </cell>
        </row>
        <row r="10391">
          <cell r="A10391" t="str">
            <v>Siderastreidae</v>
          </cell>
          <cell r="B10391">
            <v>35022</v>
          </cell>
        </row>
        <row r="10392">
          <cell r="A10392" t="str">
            <v>Sididae</v>
          </cell>
          <cell r="B10392">
            <v>4402</v>
          </cell>
        </row>
        <row r="10393">
          <cell r="A10393" t="str">
            <v>Siettitia</v>
          </cell>
          <cell r="B10393">
            <v>539</v>
          </cell>
        </row>
        <row r="10394">
          <cell r="A10394" t="str">
            <v>Siettitia laccornis</v>
          </cell>
          <cell r="B10394">
            <v>540</v>
          </cell>
        </row>
        <row r="10395">
          <cell r="A10395" t="str">
            <v>Siettitia oblongus</v>
          </cell>
          <cell r="B10395">
            <v>541</v>
          </cell>
        </row>
        <row r="10396">
          <cell r="A10396" t="str">
            <v>Sigalion</v>
          </cell>
          <cell r="B10396">
            <v>25017</v>
          </cell>
        </row>
        <row r="10397">
          <cell r="A10397" t="str">
            <v>Sigalion capensis</v>
          </cell>
          <cell r="B10397">
            <v>35250</v>
          </cell>
        </row>
        <row r="10398">
          <cell r="A10398" t="str">
            <v>Sigalion mathildae</v>
          </cell>
          <cell r="B10398">
            <v>25248</v>
          </cell>
        </row>
        <row r="10399">
          <cell r="A10399" t="str">
            <v>Sigalion squamosum</v>
          </cell>
          <cell r="B10399">
            <v>25679</v>
          </cell>
        </row>
        <row r="10400">
          <cell r="A10400" t="str">
            <v>Sigalion squamosus</v>
          </cell>
          <cell r="B10400">
            <v>25289</v>
          </cell>
        </row>
        <row r="10401">
          <cell r="A10401" t="str">
            <v>Sigalionidae</v>
          </cell>
          <cell r="B10401">
            <v>24872</v>
          </cell>
        </row>
        <row r="10402">
          <cell r="A10402" t="str">
            <v>Sigambra</v>
          </cell>
          <cell r="B10402">
            <v>24873</v>
          </cell>
        </row>
        <row r="10403">
          <cell r="A10403" t="str">
            <v>Sigambra parva</v>
          </cell>
          <cell r="B10403">
            <v>25249</v>
          </cell>
        </row>
        <row r="10404">
          <cell r="A10404" t="str">
            <v>Sigambra robusta</v>
          </cell>
          <cell r="B10404">
            <v>40434</v>
          </cell>
        </row>
        <row r="10405">
          <cell r="A10405" t="str">
            <v>Sigambra tentaculata</v>
          </cell>
          <cell r="B10405">
            <v>44463</v>
          </cell>
        </row>
        <row r="10406">
          <cell r="A10406" t="str">
            <v>Sigara</v>
          </cell>
          <cell r="B10406">
            <v>716</v>
          </cell>
        </row>
        <row r="10407">
          <cell r="A10407" t="str">
            <v>Sigara distincta</v>
          </cell>
          <cell r="B10407">
            <v>2691</v>
          </cell>
        </row>
        <row r="10408">
          <cell r="A10408" t="str">
            <v>Sigara dorsalis</v>
          </cell>
          <cell r="B10408">
            <v>2692</v>
          </cell>
        </row>
        <row r="10409">
          <cell r="A10409" t="str">
            <v>Sigara falleni</v>
          </cell>
          <cell r="B10409">
            <v>2693</v>
          </cell>
        </row>
        <row r="10410">
          <cell r="A10410" t="str">
            <v>Sigara fossarum</v>
          </cell>
          <cell r="B10410">
            <v>2694</v>
          </cell>
        </row>
        <row r="10411">
          <cell r="A10411" t="str">
            <v>Sigara hellensii</v>
          </cell>
          <cell r="B10411">
            <v>2695</v>
          </cell>
        </row>
        <row r="10412">
          <cell r="A10412" t="str">
            <v>Sigara lateralis</v>
          </cell>
          <cell r="B10412">
            <v>2696</v>
          </cell>
        </row>
        <row r="10413">
          <cell r="A10413" t="str">
            <v>Sigara limitata</v>
          </cell>
          <cell r="B10413">
            <v>2697</v>
          </cell>
        </row>
        <row r="10414">
          <cell r="A10414" t="str">
            <v>Sigara limitata limitata</v>
          </cell>
          <cell r="B10414">
            <v>41758</v>
          </cell>
        </row>
        <row r="10415">
          <cell r="A10415" t="str">
            <v>Sigara limitata remyi</v>
          </cell>
          <cell r="B10415">
            <v>41757</v>
          </cell>
        </row>
        <row r="10416">
          <cell r="A10416" t="str">
            <v>Sigara nigrolineata</v>
          </cell>
          <cell r="B10416">
            <v>2698</v>
          </cell>
        </row>
        <row r="10417">
          <cell r="A10417" t="str">
            <v>Sigara scotti</v>
          </cell>
          <cell r="B10417">
            <v>2699</v>
          </cell>
        </row>
        <row r="10418">
          <cell r="A10418" t="str">
            <v>Sigara selecta</v>
          </cell>
          <cell r="B10418">
            <v>2700</v>
          </cell>
        </row>
        <row r="10419">
          <cell r="A10419" t="str">
            <v>Sigara semistriata</v>
          </cell>
          <cell r="B10419">
            <v>2701</v>
          </cell>
        </row>
        <row r="10420">
          <cell r="A10420" t="str">
            <v>Sigara stagnalis</v>
          </cell>
          <cell r="B10420">
            <v>2702</v>
          </cell>
        </row>
        <row r="10421">
          <cell r="A10421" t="str">
            <v>Sigara striata</v>
          </cell>
          <cell r="B10421">
            <v>2703</v>
          </cell>
        </row>
        <row r="10422">
          <cell r="A10422" t="str">
            <v>Sigara venusta</v>
          </cell>
          <cell r="B10422">
            <v>2704</v>
          </cell>
        </row>
        <row r="10423">
          <cell r="A10423" t="str">
            <v>Sige</v>
          </cell>
          <cell r="B10423">
            <v>26069</v>
          </cell>
        </row>
        <row r="10424">
          <cell r="A10424" t="str">
            <v>Sige fusigera</v>
          </cell>
          <cell r="B10424">
            <v>29268</v>
          </cell>
        </row>
        <row r="10425">
          <cell r="A10425" t="str">
            <v>Silo</v>
          </cell>
          <cell r="B10425">
            <v>292</v>
          </cell>
        </row>
        <row r="10426">
          <cell r="A10426" t="str">
            <v>Silo graellsii</v>
          </cell>
          <cell r="B10426">
            <v>293</v>
          </cell>
        </row>
        <row r="10427">
          <cell r="A10427" t="str">
            <v>Silo nigricornis</v>
          </cell>
          <cell r="B10427">
            <v>295</v>
          </cell>
        </row>
        <row r="10428">
          <cell r="A10428" t="str">
            <v>Silo pallipes</v>
          </cell>
          <cell r="B10428">
            <v>294</v>
          </cell>
        </row>
        <row r="10429">
          <cell r="A10429" t="str">
            <v>Silo piceus</v>
          </cell>
          <cell r="B10429">
            <v>296</v>
          </cell>
        </row>
        <row r="10430">
          <cell r="A10430" t="str">
            <v>Silo rufescens</v>
          </cell>
          <cell r="B10430">
            <v>297</v>
          </cell>
        </row>
        <row r="10431">
          <cell r="A10431" t="str">
            <v>Silo-lithax</v>
          </cell>
          <cell r="B10431">
            <v>5219</v>
          </cell>
        </row>
        <row r="10432">
          <cell r="A10432" t="str">
            <v>Silonella</v>
          </cell>
          <cell r="B10432">
            <v>298</v>
          </cell>
        </row>
        <row r="10433">
          <cell r="A10433" t="str">
            <v>Silonella aurata</v>
          </cell>
          <cell r="B10433">
            <v>299</v>
          </cell>
        </row>
        <row r="10434">
          <cell r="A10434" t="str">
            <v>Similipecten</v>
          </cell>
          <cell r="B10434">
            <v>35328</v>
          </cell>
        </row>
        <row r="10435">
          <cell r="A10435" t="str">
            <v>Similipecten nanus</v>
          </cell>
          <cell r="B10435">
            <v>30045</v>
          </cell>
        </row>
        <row r="10436">
          <cell r="A10436" t="str">
            <v>Similipecten similis</v>
          </cell>
          <cell r="B10436">
            <v>35612</v>
          </cell>
        </row>
        <row r="10437">
          <cell r="A10437" t="str">
            <v>Similiphora</v>
          </cell>
          <cell r="B10437">
            <v>34966</v>
          </cell>
        </row>
        <row r="10438">
          <cell r="A10438" t="str">
            <v>Simothraulopsis</v>
          </cell>
          <cell r="B10438">
            <v>22700</v>
          </cell>
        </row>
        <row r="10439">
          <cell r="A10439" t="str">
            <v>Simothraulopsis demerara</v>
          </cell>
          <cell r="B10439">
            <v>22701</v>
          </cell>
        </row>
        <row r="10440">
          <cell r="A10440" t="str">
            <v>Simplaria</v>
          </cell>
          <cell r="B10440">
            <v>33946</v>
          </cell>
        </row>
        <row r="10441">
          <cell r="A10441" t="str">
            <v>Simplaria pseudomilitaris</v>
          </cell>
          <cell r="B10441">
            <v>34147</v>
          </cell>
        </row>
        <row r="10442">
          <cell r="A10442" t="str">
            <v>Simuliidae</v>
          </cell>
          <cell r="B10442">
            <v>801</v>
          </cell>
        </row>
        <row r="10443">
          <cell r="A10443" t="str">
            <v>Simuliinae</v>
          </cell>
          <cell r="B10443">
            <v>20560</v>
          </cell>
        </row>
        <row r="10444">
          <cell r="A10444" t="str">
            <v>Simuliini</v>
          </cell>
          <cell r="B10444">
            <v>24940</v>
          </cell>
        </row>
        <row r="10445">
          <cell r="A10445" t="str">
            <v>Simulium</v>
          </cell>
          <cell r="B10445">
            <v>806</v>
          </cell>
        </row>
        <row r="10446">
          <cell r="A10446" t="str">
            <v>Simulium adersi</v>
          </cell>
          <cell r="B10446">
            <v>43354</v>
          </cell>
        </row>
        <row r="10447">
          <cell r="A10447" t="str">
            <v>Sinanodonta</v>
          </cell>
          <cell r="B10447">
            <v>31230</v>
          </cell>
        </row>
        <row r="10448">
          <cell r="A10448" t="str">
            <v>Sinanodonta woodiana</v>
          </cell>
          <cell r="B10448">
            <v>29859</v>
          </cell>
        </row>
        <row r="10449">
          <cell r="A10449" t="str">
            <v>Sinantherina*</v>
          </cell>
          <cell r="B10449">
            <v>5240</v>
          </cell>
        </row>
        <row r="10450">
          <cell r="A10450" t="str">
            <v>Sinelobinae</v>
          </cell>
          <cell r="B10450">
            <v>43095</v>
          </cell>
        </row>
        <row r="10451">
          <cell r="A10451" t="str">
            <v>Sinelobus</v>
          </cell>
          <cell r="B10451">
            <v>43557</v>
          </cell>
        </row>
        <row r="10452">
          <cell r="A10452" t="str">
            <v>Sinelobus stanfordi</v>
          </cell>
          <cell r="B10452">
            <v>43972</v>
          </cell>
        </row>
        <row r="10453">
          <cell r="A10453" t="str">
            <v>Sininae</v>
          </cell>
          <cell r="B10453">
            <v>22702</v>
          </cell>
        </row>
        <row r="10454">
          <cell r="A10454" t="str">
            <v>Sinularia</v>
          </cell>
          <cell r="B10454">
            <v>41277</v>
          </cell>
        </row>
        <row r="10455">
          <cell r="A10455" t="str">
            <v>Sinum</v>
          </cell>
          <cell r="B10455">
            <v>22703</v>
          </cell>
        </row>
        <row r="10456">
          <cell r="A10456" t="str">
            <v>Sinum perspectivum</v>
          </cell>
          <cell r="B10456">
            <v>22704</v>
          </cell>
        </row>
        <row r="10457">
          <cell r="A10457" t="str">
            <v>Siphlonuridae</v>
          </cell>
          <cell r="B10457">
            <v>349</v>
          </cell>
        </row>
        <row r="10458">
          <cell r="A10458" t="str">
            <v>Siphlonurus</v>
          </cell>
          <cell r="B10458">
            <v>350</v>
          </cell>
        </row>
        <row r="10459">
          <cell r="A10459" t="str">
            <v>Siphlonurus aestivalis</v>
          </cell>
          <cell r="B10459">
            <v>351</v>
          </cell>
        </row>
        <row r="10460">
          <cell r="A10460" t="str">
            <v>Siphlonurus armatus</v>
          </cell>
          <cell r="B10460">
            <v>352</v>
          </cell>
        </row>
        <row r="10461">
          <cell r="A10461" t="str">
            <v>Siphlonurus croaticus</v>
          </cell>
          <cell r="B10461">
            <v>353</v>
          </cell>
        </row>
        <row r="10462">
          <cell r="A10462" t="str">
            <v>Siphlonurus lacustris</v>
          </cell>
          <cell r="B10462">
            <v>354</v>
          </cell>
        </row>
        <row r="10463">
          <cell r="A10463" t="str">
            <v>Siphlonurus linnaeanus</v>
          </cell>
          <cell r="B10463">
            <v>355</v>
          </cell>
        </row>
        <row r="10464">
          <cell r="A10464" t="str">
            <v>Siphonoecetes</v>
          </cell>
          <cell r="B10464">
            <v>23311</v>
          </cell>
        </row>
        <row r="10465">
          <cell r="A10465" t="str">
            <v>Siphonoecetes (Siphonoecetes)</v>
          </cell>
          <cell r="B10465">
            <v>33945</v>
          </cell>
        </row>
        <row r="10466">
          <cell r="A10466" t="str">
            <v>Siphonoecetes dellavallei</v>
          </cell>
          <cell r="B10466">
            <v>30517</v>
          </cell>
        </row>
        <row r="10467">
          <cell r="A10467" t="str">
            <v>Siphonoecetes kroyeranus</v>
          </cell>
          <cell r="B10467">
            <v>23928</v>
          </cell>
        </row>
        <row r="10468">
          <cell r="A10468" t="str">
            <v>Siphonoecetes neapolitanus</v>
          </cell>
          <cell r="B10468">
            <v>30527</v>
          </cell>
        </row>
        <row r="10469">
          <cell r="A10469" t="str">
            <v>Siphonoecetes sabatieri</v>
          </cell>
          <cell r="B10469">
            <v>29511</v>
          </cell>
        </row>
        <row r="10470">
          <cell r="A10470" t="str">
            <v>Siphonoecetes striatus</v>
          </cell>
          <cell r="B10470">
            <v>24292</v>
          </cell>
        </row>
        <row r="10471">
          <cell r="A10471" t="str">
            <v>Siphonoecetina</v>
          </cell>
          <cell r="B10471">
            <v>45769</v>
          </cell>
        </row>
        <row r="10472">
          <cell r="A10472" t="str">
            <v>Siphonoecetini</v>
          </cell>
          <cell r="B10472">
            <v>40433</v>
          </cell>
        </row>
        <row r="10473">
          <cell r="A10473" t="str">
            <v>Siphonoperla</v>
          </cell>
          <cell r="B10473">
            <v>174</v>
          </cell>
        </row>
        <row r="10474">
          <cell r="A10474" t="str">
            <v>Siphonoperla montana</v>
          </cell>
          <cell r="B10474">
            <v>175</v>
          </cell>
        </row>
        <row r="10475">
          <cell r="A10475" t="str">
            <v>Siphonoperla neglecta</v>
          </cell>
          <cell r="B10475">
            <v>176</v>
          </cell>
        </row>
        <row r="10476">
          <cell r="A10476" t="str">
            <v>Siphonoperla torrentium</v>
          </cell>
          <cell r="B10476">
            <v>177</v>
          </cell>
        </row>
        <row r="10477">
          <cell r="A10477" t="str">
            <v>Siphonophora</v>
          </cell>
          <cell r="B10477">
            <v>4501</v>
          </cell>
        </row>
        <row r="10478">
          <cell r="A10478" t="str">
            <v>Siphonophorae</v>
          </cell>
          <cell r="B10478">
            <v>23929</v>
          </cell>
        </row>
        <row r="10479">
          <cell r="A10479" t="str">
            <v>Siphonosoma</v>
          </cell>
          <cell r="B10479">
            <v>24875</v>
          </cell>
        </row>
        <row r="10480">
          <cell r="A10480" t="str">
            <v>Siphonostomatoida</v>
          </cell>
          <cell r="B10480">
            <v>33944</v>
          </cell>
        </row>
        <row r="10481">
          <cell r="A10481" t="str">
            <v>Sipuncula</v>
          </cell>
          <cell r="B10481">
            <v>23039</v>
          </cell>
        </row>
        <row r="10482">
          <cell r="A10482" t="str">
            <v>Sipunculidae</v>
          </cell>
          <cell r="B10482">
            <v>24293</v>
          </cell>
        </row>
        <row r="10483">
          <cell r="A10483" t="str">
            <v>Sipunculidea</v>
          </cell>
          <cell r="B10483">
            <v>23255</v>
          </cell>
        </row>
        <row r="10484">
          <cell r="A10484" t="str">
            <v>Sipunculus</v>
          </cell>
          <cell r="B10484">
            <v>24876</v>
          </cell>
        </row>
        <row r="10485">
          <cell r="A10485" t="str">
            <v>Sipunculus (Sipunculus)</v>
          </cell>
          <cell r="B10485">
            <v>25251</v>
          </cell>
        </row>
        <row r="10486">
          <cell r="A10486" t="str">
            <v>Sipunculus nudus</v>
          </cell>
          <cell r="B10486">
            <v>25389</v>
          </cell>
        </row>
        <row r="10487">
          <cell r="A10487" t="str">
            <v>Siratus</v>
          </cell>
          <cell r="B10487">
            <v>22705</v>
          </cell>
        </row>
        <row r="10488">
          <cell r="A10488" t="str">
            <v>Siratus beauii</v>
          </cell>
          <cell r="B10488">
            <v>27384</v>
          </cell>
        </row>
        <row r="10489">
          <cell r="A10489" t="str">
            <v>Siratus lamyi</v>
          </cell>
          <cell r="B10489">
            <v>22707</v>
          </cell>
        </row>
        <row r="10490">
          <cell r="A10490" t="str">
            <v>Siratus springeri</v>
          </cell>
          <cell r="B10490">
            <v>22708</v>
          </cell>
        </row>
        <row r="10491">
          <cell r="A10491" t="str">
            <v>Siratus tenuivaricosus</v>
          </cell>
          <cell r="B10491">
            <v>22709</v>
          </cell>
        </row>
        <row r="10492">
          <cell r="A10492" t="str">
            <v>Siratus thompsoni</v>
          </cell>
          <cell r="B10492">
            <v>22710</v>
          </cell>
        </row>
        <row r="10493">
          <cell r="A10493" t="str">
            <v>Siriella</v>
          </cell>
          <cell r="B10493">
            <v>4359</v>
          </cell>
        </row>
        <row r="10494">
          <cell r="A10494" t="str">
            <v>Siriella armata</v>
          </cell>
          <cell r="B10494">
            <v>4360</v>
          </cell>
        </row>
        <row r="10495">
          <cell r="A10495" t="str">
            <v>Siriella clausi</v>
          </cell>
          <cell r="B10495">
            <v>23040</v>
          </cell>
        </row>
        <row r="10496">
          <cell r="A10496" t="str">
            <v>Siriella clausii</v>
          </cell>
          <cell r="B10496">
            <v>4361</v>
          </cell>
        </row>
        <row r="10497">
          <cell r="A10497" t="str">
            <v>Siriella jaltensis</v>
          </cell>
          <cell r="B10497">
            <v>4362</v>
          </cell>
        </row>
        <row r="10498">
          <cell r="A10498" t="str">
            <v>Siriella norvegica</v>
          </cell>
          <cell r="B10498">
            <v>4363</v>
          </cell>
        </row>
        <row r="10499">
          <cell r="A10499" t="str">
            <v>Siriellinae</v>
          </cell>
          <cell r="B10499">
            <v>23516</v>
          </cell>
        </row>
        <row r="10500">
          <cell r="A10500" t="str">
            <v>Siriellini</v>
          </cell>
          <cell r="B10500">
            <v>23930</v>
          </cell>
        </row>
        <row r="10501">
          <cell r="A10501" t="str">
            <v>Sirpus</v>
          </cell>
          <cell r="B10501">
            <v>31046</v>
          </cell>
        </row>
        <row r="10502">
          <cell r="A10502" t="str">
            <v>Sirpus zariquieyi</v>
          </cell>
          <cell r="B10502">
            <v>31165</v>
          </cell>
        </row>
        <row r="10503">
          <cell r="A10503" t="str">
            <v>Sisyra</v>
          </cell>
          <cell r="B10503">
            <v>856</v>
          </cell>
        </row>
        <row r="10504">
          <cell r="A10504" t="str">
            <v>Sisyra dalii</v>
          </cell>
          <cell r="B10504">
            <v>2959</v>
          </cell>
        </row>
        <row r="10505">
          <cell r="A10505" t="str">
            <v>Sisyra fuscata</v>
          </cell>
          <cell r="B10505">
            <v>2957</v>
          </cell>
        </row>
        <row r="10506">
          <cell r="A10506" t="str">
            <v>Sisyra terminalis</v>
          </cell>
          <cell r="B10506">
            <v>2958</v>
          </cell>
        </row>
        <row r="10507">
          <cell r="A10507" t="str">
            <v>Sisyridae</v>
          </cell>
          <cell r="B10507">
            <v>855</v>
          </cell>
        </row>
        <row r="10508">
          <cell r="A10508" t="str">
            <v>Sitala</v>
          </cell>
          <cell r="B10508">
            <v>32532</v>
          </cell>
        </row>
        <row r="10509">
          <cell r="A10509" t="str">
            <v>Skenea</v>
          </cell>
          <cell r="B10509">
            <v>43559</v>
          </cell>
        </row>
        <row r="10510">
          <cell r="A10510" t="str">
            <v>Skenea serpuloides</v>
          </cell>
          <cell r="B10510">
            <v>43974</v>
          </cell>
        </row>
        <row r="10511">
          <cell r="A10511" t="str">
            <v>Skeneidae</v>
          </cell>
          <cell r="B10511">
            <v>42133</v>
          </cell>
        </row>
        <row r="10512">
          <cell r="A10512" t="str">
            <v>Skeneopsidae</v>
          </cell>
          <cell r="B10512">
            <v>35747</v>
          </cell>
        </row>
        <row r="10513">
          <cell r="A10513" t="str">
            <v>Skeneopsis</v>
          </cell>
          <cell r="B10513">
            <v>36124</v>
          </cell>
        </row>
        <row r="10514">
          <cell r="A10514" t="str">
            <v>Skeneopsis planorbis</v>
          </cell>
          <cell r="B10514">
            <v>36278</v>
          </cell>
        </row>
        <row r="10515">
          <cell r="A10515" t="str">
            <v>Slabberia</v>
          </cell>
          <cell r="B10515">
            <v>39525</v>
          </cell>
        </row>
        <row r="10516">
          <cell r="A10516" t="str">
            <v>Slabberia halterata</v>
          </cell>
          <cell r="B10516">
            <v>31784</v>
          </cell>
        </row>
        <row r="10517">
          <cell r="A10517" t="str">
            <v>Slavina</v>
          </cell>
          <cell r="B10517">
            <v>3007</v>
          </cell>
        </row>
        <row r="10518">
          <cell r="A10518" t="str">
            <v>Slavina appendiculata</v>
          </cell>
          <cell r="B10518">
            <v>3008</v>
          </cell>
        </row>
        <row r="10519">
          <cell r="A10519" t="str">
            <v>Smicridea</v>
          </cell>
          <cell r="B10519">
            <v>20417</v>
          </cell>
        </row>
        <row r="10520">
          <cell r="A10520" t="str">
            <v>Smicrideinae</v>
          </cell>
          <cell r="B10520">
            <v>23072</v>
          </cell>
        </row>
        <row r="10521">
          <cell r="A10521" t="str">
            <v>Sminthurides</v>
          </cell>
          <cell r="B10521">
            <v>3148</v>
          </cell>
        </row>
        <row r="10522">
          <cell r="A10522" t="str">
            <v>Smittia</v>
          </cell>
          <cell r="B10522">
            <v>2829</v>
          </cell>
        </row>
        <row r="10523">
          <cell r="A10523" t="str">
            <v>Smittina</v>
          </cell>
          <cell r="B10523">
            <v>31247</v>
          </cell>
        </row>
        <row r="10524">
          <cell r="A10524" t="str">
            <v>Smittina affinis</v>
          </cell>
          <cell r="B10524">
            <v>42238</v>
          </cell>
        </row>
        <row r="10525">
          <cell r="A10525" t="str">
            <v>Smittina landsborovii</v>
          </cell>
          <cell r="B10525">
            <v>31271</v>
          </cell>
        </row>
        <row r="10526">
          <cell r="A10526" t="str">
            <v>Smittinidae</v>
          </cell>
          <cell r="B10526">
            <v>31164</v>
          </cell>
        </row>
        <row r="10527">
          <cell r="A10527" t="str">
            <v>Smittinoidea</v>
          </cell>
          <cell r="B10527">
            <v>29652</v>
          </cell>
        </row>
        <row r="10528">
          <cell r="A10528" t="str">
            <v>Socarnes</v>
          </cell>
          <cell r="B10528">
            <v>25520</v>
          </cell>
        </row>
        <row r="10529">
          <cell r="A10529" t="str">
            <v>Socarnes erythrophthalmus</v>
          </cell>
          <cell r="B10529">
            <v>26068</v>
          </cell>
        </row>
        <row r="10530">
          <cell r="A10530" t="str">
            <v>Socarnes filicornis</v>
          </cell>
          <cell r="B10530">
            <v>26067</v>
          </cell>
        </row>
        <row r="10531">
          <cell r="A10531" t="str">
            <v>Solariella</v>
          </cell>
          <cell r="B10531">
            <v>22711</v>
          </cell>
        </row>
        <row r="10532">
          <cell r="A10532" t="str">
            <v>Solariella patriae</v>
          </cell>
          <cell r="B10532">
            <v>22712</v>
          </cell>
        </row>
        <row r="10533">
          <cell r="A10533" t="str">
            <v>Solariellinae</v>
          </cell>
          <cell r="B10533">
            <v>22713</v>
          </cell>
        </row>
        <row r="10534">
          <cell r="A10534" t="str">
            <v>Solecurtidae</v>
          </cell>
          <cell r="B10534">
            <v>22714</v>
          </cell>
        </row>
        <row r="10535">
          <cell r="A10535" t="str">
            <v>Solecurtinae</v>
          </cell>
          <cell r="B10535">
            <v>22715</v>
          </cell>
        </row>
        <row r="10536">
          <cell r="A10536" t="str">
            <v>Solecurtus</v>
          </cell>
          <cell r="B10536">
            <v>26066</v>
          </cell>
        </row>
        <row r="10537">
          <cell r="A10537" t="str">
            <v>Solecurtus scopula</v>
          </cell>
          <cell r="B10537">
            <v>29267</v>
          </cell>
        </row>
        <row r="10538">
          <cell r="A10538" t="str">
            <v>Solemya</v>
          </cell>
          <cell r="B10538">
            <v>30756</v>
          </cell>
        </row>
        <row r="10539">
          <cell r="A10539" t="str">
            <v>Solemya togata</v>
          </cell>
          <cell r="B10539">
            <v>30847</v>
          </cell>
        </row>
        <row r="10540">
          <cell r="A10540" t="str">
            <v>Solemyidae</v>
          </cell>
          <cell r="B10540">
            <v>30672</v>
          </cell>
        </row>
        <row r="10541">
          <cell r="A10541" t="str">
            <v>Solemyoida</v>
          </cell>
          <cell r="B10541">
            <v>22716</v>
          </cell>
        </row>
        <row r="10542">
          <cell r="A10542" t="str">
            <v>Solemyoidea</v>
          </cell>
          <cell r="B10542">
            <v>30285</v>
          </cell>
        </row>
        <row r="10543">
          <cell r="A10543" t="str">
            <v>Solen</v>
          </cell>
          <cell r="B10543">
            <v>4574</v>
          </cell>
        </row>
        <row r="10544">
          <cell r="A10544" t="str">
            <v>Solen marginatus</v>
          </cell>
          <cell r="B10544">
            <v>4575</v>
          </cell>
        </row>
        <row r="10545">
          <cell r="A10545" t="str">
            <v>Solen obliquus</v>
          </cell>
          <cell r="B10545">
            <v>22717</v>
          </cell>
        </row>
        <row r="10546">
          <cell r="A10546" t="str">
            <v>Solen roseomaculatus</v>
          </cell>
          <cell r="B10546">
            <v>40432</v>
          </cell>
        </row>
        <row r="10547">
          <cell r="A10547" t="str">
            <v>Solena obliqua</v>
          </cell>
          <cell r="B10547">
            <v>30050</v>
          </cell>
        </row>
        <row r="10548">
          <cell r="A10548" t="str">
            <v>Solenidae</v>
          </cell>
          <cell r="B10548">
            <v>4573</v>
          </cell>
        </row>
        <row r="10549">
          <cell r="A10549" t="str">
            <v>Solenogastres</v>
          </cell>
          <cell r="B10549">
            <v>30794</v>
          </cell>
        </row>
        <row r="10550">
          <cell r="A10550" t="str">
            <v>Solenoidea</v>
          </cell>
          <cell r="B10550">
            <v>22718</v>
          </cell>
        </row>
        <row r="10551">
          <cell r="A10551" t="str">
            <v>Solmundella</v>
          </cell>
          <cell r="B10551">
            <v>4523</v>
          </cell>
        </row>
        <row r="10552">
          <cell r="A10552" t="str">
            <v>Solmundella bitentaculata</v>
          </cell>
          <cell r="B10552">
            <v>4524</v>
          </cell>
        </row>
        <row r="10553">
          <cell r="A10553" t="str">
            <v>Somatochlora</v>
          </cell>
          <cell r="B10553">
            <v>693</v>
          </cell>
        </row>
        <row r="10554">
          <cell r="A10554" t="str">
            <v>Somatochlora alpestris</v>
          </cell>
          <cell r="B10554">
            <v>2651</v>
          </cell>
        </row>
        <row r="10555">
          <cell r="A10555" t="str">
            <v>Somatochlora arctica</v>
          </cell>
          <cell r="B10555">
            <v>2652</v>
          </cell>
        </row>
        <row r="10556">
          <cell r="A10556" t="str">
            <v>Somatochlora flavomaculata</v>
          </cell>
          <cell r="B10556">
            <v>2653</v>
          </cell>
        </row>
        <row r="10557">
          <cell r="A10557" t="str">
            <v>Somatochlora metallica</v>
          </cell>
          <cell r="B10557">
            <v>2654</v>
          </cell>
        </row>
        <row r="10558">
          <cell r="A10558" t="str">
            <v>Somatochlora sahlbergi</v>
          </cell>
          <cell r="B10558">
            <v>3147</v>
          </cell>
        </row>
        <row r="10559">
          <cell r="A10559" t="str">
            <v>Sorbeoconcha</v>
          </cell>
          <cell r="B10559">
            <v>22719</v>
          </cell>
        </row>
        <row r="10560">
          <cell r="A10560" t="str">
            <v>Sosane</v>
          </cell>
          <cell r="B10560">
            <v>35002</v>
          </cell>
        </row>
        <row r="10561">
          <cell r="A10561" t="str">
            <v>Sosane sulcata</v>
          </cell>
          <cell r="B10561">
            <v>35669</v>
          </cell>
        </row>
        <row r="10562">
          <cell r="A10562" t="str">
            <v>Spadella</v>
          </cell>
          <cell r="B10562">
            <v>4392</v>
          </cell>
        </row>
        <row r="10563">
          <cell r="A10563" t="str">
            <v>Spadellidae</v>
          </cell>
          <cell r="B10563">
            <v>4393</v>
          </cell>
        </row>
        <row r="10564">
          <cell r="A10564" t="str">
            <v>Spanioplon</v>
          </cell>
          <cell r="B10564">
            <v>29681</v>
          </cell>
        </row>
        <row r="10565">
          <cell r="A10565" t="str">
            <v>Spanioplon armaturum</v>
          </cell>
          <cell r="B10565">
            <v>29770</v>
          </cell>
        </row>
        <row r="10566">
          <cell r="A10566" t="str">
            <v>Sparbarus</v>
          </cell>
          <cell r="B10566">
            <v>34924</v>
          </cell>
        </row>
        <row r="10567">
          <cell r="A10567" t="str">
            <v>Sparbarus europaeus</v>
          </cell>
          <cell r="B10567">
            <v>31146</v>
          </cell>
        </row>
        <row r="10568">
          <cell r="A10568" t="str">
            <v>Sparganophilidae</v>
          </cell>
          <cell r="B10568">
            <v>5183</v>
          </cell>
        </row>
        <row r="10569">
          <cell r="A10569" t="str">
            <v>Sparganophilus</v>
          </cell>
          <cell r="B10569">
            <v>964</v>
          </cell>
        </row>
        <row r="10570">
          <cell r="A10570" t="str">
            <v>Sparganophilus tamesis</v>
          </cell>
          <cell r="B10570">
            <v>3012</v>
          </cell>
        </row>
        <row r="10571">
          <cell r="A10571" t="str">
            <v>Spatangidae</v>
          </cell>
          <cell r="B10571">
            <v>25253</v>
          </cell>
        </row>
        <row r="10572">
          <cell r="A10572" t="str">
            <v>Spatangidea</v>
          </cell>
          <cell r="B10572">
            <v>40431</v>
          </cell>
        </row>
        <row r="10573">
          <cell r="A10573" t="str">
            <v>Spatangoida</v>
          </cell>
          <cell r="B10573">
            <v>24878</v>
          </cell>
        </row>
        <row r="10574">
          <cell r="A10574" t="str">
            <v>Spatangoidea</v>
          </cell>
          <cell r="B10574">
            <v>45444</v>
          </cell>
        </row>
        <row r="10575">
          <cell r="A10575" t="str">
            <v>Spatangus</v>
          </cell>
          <cell r="B10575">
            <v>26065</v>
          </cell>
        </row>
        <row r="10576">
          <cell r="A10576" t="str">
            <v>Spatangus purpureus</v>
          </cell>
          <cell r="B10576">
            <v>29265</v>
          </cell>
        </row>
        <row r="10577">
          <cell r="A10577" t="str">
            <v>Spathochlamys</v>
          </cell>
          <cell r="B10577">
            <v>22720</v>
          </cell>
        </row>
        <row r="10578">
          <cell r="A10578" t="str">
            <v>Spathochlamys benedicti</v>
          </cell>
          <cell r="B10578">
            <v>22721</v>
          </cell>
        </row>
        <row r="10579">
          <cell r="A10579" t="str">
            <v>Spaziphora</v>
          </cell>
          <cell r="B10579">
            <v>2943</v>
          </cell>
        </row>
        <row r="10580">
          <cell r="A10580" t="str">
            <v>Specaria</v>
          </cell>
          <cell r="B10580">
            <v>19282</v>
          </cell>
        </row>
        <row r="10581">
          <cell r="A10581" t="str">
            <v>Specaria josinae</v>
          </cell>
          <cell r="B10581">
            <v>19314</v>
          </cell>
        </row>
        <row r="10582">
          <cell r="A10582" t="str">
            <v>Spelaedrilus</v>
          </cell>
          <cell r="B10582">
            <v>19239</v>
          </cell>
        </row>
        <row r="10583">
          <cell r="A10583" t="str">
            <v>Spelaedrilus multiporus</v>
          </cell>
          <cell r="B10583">
            <v>19350</v>
          </cell>
        </row>
        <row r="10584">
          <cell r="A10584" t="str">
            <v>Spengelidae</v>
          </cell>
          <cell r="B10584">
            <v>25390</v>
          </cell>
        </row>
        <row r="10585">
          <cell r="A10585" t="str">
            <v>Spercheidae</v>
          </cell>
          <cell r="B10585">
            <v>600</v>
          </cell>
        </row>
        <row r="10586">
          <cell r="A10586" t="str">
            <v>Spercheus</v>
          </cell>
          <cell r="B10586">
            <v>601</v>
          </cell>
        </row>
        <row r="10587">
          <cell r="A10587" t="str">
            <v>Spercheus emarginatus</v>
          </cell>
          <cell r="B10587">
            <v>602</v>
          </cell>
        </row>
        <row r="10588">
          <cell r="A10588" t="str">
            <v>Sphaerechinus</v>
          </cell>
          <cell r="B10588">
            <v>4554</v>
          </cell>
        </row>
        <row r="10589">
          <cell r="A10589" t="str">
            <v>Sphaerechinus granularis</v>
          </cell>
          <cell r="B10589">
            <v>4555</v>
          </cell>
        </row>
        <row r="10590">
          <cell r="A10590" t="str">
            <v>Sphaerella</v>
          </cell>
          <cell r="B10590">
            <v>22722</v>
          </cell>
        </row>
        <row r="10591">
          <cell r="A10591" t="str">
            <v>Sphaerella verrilli</v>
          </cell>
          <cell r="B10591">
            <v>22723</v>
          </cell>
        </row>
        <row r="10592">
          <cell r="A10592" t="str">
            <v>Sphaeridiinae</v>
          </cell>
          <cell r="B10592">
            <v>5194</v>
          </cell>
        </row>
        <row r="10593">
          <cell r="A10593" t="str">
            <v>Sphaeriidae</v>
          </cell>
          <cell r="B10593">
            <v>1042</v>
          </cell>
        </row>
        <row r="10594">
          <cell r="A10594" t="str">
            <v>Sphaerium</v>
          </cell>
          <cell r="B10594">
            <v>1044</v>
          </cell>
        </row>
        <row r="10595">
          <cell r="A10595" t="str">
            <v>Sphaerium corneum</v>
          </cell>
          <cell r="B10595">
            <v>3069</v>
          </cell>
        </row>
        <row r="10596">
          <cell r="A10596" t="str">
            <v>Sphaerium lacustre</v>
          </cell>
          <cell r="B10596">
            <v>3070</v>
          </cell>
        </row>
        <row r="10597">
          <cell r="A10597" t="str">
            <v>Sphaerium rivicola</v>
          </cell>
          <cell r="B10597">
            <v>3071</v>
          </cell>
        </row>
        <row r="10598">
          <cell r="A10598" t="str">
            <v>Sphaerium solidum</v>
          </cell>
          <cell r="B10598">
            <v>19289</v>
          </cell>
        </row>
        <row r="10599">
          <cell r="A10599" t="str">
            <v>Sphaerium transversum</v>
          </cell>
          <cell r="B10599">
            <v>31789</v>
          </cell>
        </row>
        <row r="10600">
          <cell r="A10600" t="str">
            <v>Sphaeroceridae</v>
          </cell>
          <cell r="B10600">
            <v>43355</v>
          </cell>
        </row>
        <row r="10601">
          <cell r="A10601" t="str">
            <v>Sphaeroceroidea</v>
          </cell>
          <cell r="B10601">
            <v>43325</v>
          </cell>
        </row>
        <row r="10602">
          <cell r="A10602" t="str">
            <v>Sphaerodoridae</v>
          </cell>
          <cell r="B10602">
            <v>25392</v>
          </cell>
        </row>
        <row r="10603">
          <cell r="A10603" t="str">
            <v>Sphaerodoridium</v>
          </cell>
          <cell r="B10603">
            <v>25521</v>
          </cell>
        </row>
        <row r="10604">
          <cell r="A10604" t="str">
            <v>Sphaerodoridium claparedeii</v>
          </cell>
          <cell r="B10604">
            <v>26064</v>
          </cell>
        </row>
        <row r="10605">
          <cell r="A10605" t="str">
            <v>Sphaerodoridium claparedii</v>
          </cell>
          <cell r="B10605">
            <v>33940</v>
          </cell>
        </row>
        <row r="10606">
          <cell r="A10606" t="str">
            <v>Sphaerodoridium minutum</v>
          </cell>
          <cell r="B10606">
            <v>43015</v>
          </cell>
        </row>
        <row r="10607">
          <cell r="A10607" t="str">
            <v>Sphaerodoropsis</v>
          </cell>
          <cell r="B10607">
            <v>26063</v>
          </cell>
        </row>
        <row r="10608">
          <cell r="A10608" t="str">
            <v>Sphaerodoropsis minuta</v>
          </cell>
          <cell r="B10608">
            <v>29264</v>
          </cell>
        </row>
        <row r="10609">
          <cell r="A10609" t="str">
            <v>Sphaerodorum</v>
          </cell>
          <cell r="B10609">
            <v>25432</v>
          </cell>
        </row>
        <row r="10610">
          <cell r="A10610" t="str">
            <v>Sphaerodorum gracilis</v>
          </cell>
          <cell r="B10610">
            <v>25522</v>
          </cell>
        </row>
        <row r="10611">
          <cell r="A10611" t="str">
            <v>Sphaeroma</v>
          </cell>
          <cell r="B10611">
            <v>23933</v>
          </cell>
        </row>
        <row r="10612">
          <cell r="A10612" t="str">
            <v>Sphaeroma serratum</v>
          </cell>
          <cell r="B10612">
            <v>24296</v>
          </cell>
        </row>
        <row r="10613">
          <cell r="A10613" t="str">
            <v>Sphaeromatidae</v>
          </cell>
          <cell r="B10613">
            <v>23361</v>
          </cell>
        </row>
        <row r="10614">
          <cell r="A10614" t="str">
            <v>Sphaeromatidea</v>
          </cell>
          <cell r="B10614">
            <v>39511</v>
          </cell>
        </row>
        <row r="10615">
          <cell r="A10615" t="str">
            <v>Sphaeromatoidea</v>
          </cell>
          <cell r="B10615">
            <v>40430</v>
          </cell>
        </row>
        <row r="10616">
          <cell r="A10616" t="str">
            <v>Sphaeronectes</v>
          </cell>
          <cell r="B10616">
            <v>4518</v>
          </cell>
        </row>
        <row r="10617">
          <cell r="A10617" t="str">
            <v>Sphaeronectes gracilis</v>
          </cell>
          <cell r="B10617">
            <v>4519</v>
          </cell>
        </row>
        <row r="10618">
          <cell r="A10618" t="str">
            <v>Sphaeronectidae</v>
          </cell>
          <cell r="B10618">
            <v>4517</v>
          </cell>
        </row>
        <row r="10619">
          <cell r="A10619" t="str">
            <v>Sphaerosyllis</v>
          </cell>
          <cell r="B10619">
            <v>23934</v>
          </cell>
        </row>
        <row r="10620">
          <cell r="A10620" t="str">
            <v>Sphaerosyllis bulbosa</v>
          </cell>
          <cell r="B10620">
            <v>24297</v>
          </cell>
        </row>
        <row r="10621">
          <cell r="A10621" t="str">
            <v>Sphaerosyllis capensis</v>
          </cell>
          <cell r="B10621">
            <v>30509</v>
          </cell>
        </row>
        <row r="10622">
          <cell r="A10622" t="str">
            <v>Sphaerosyllis claparedei</v>
          </cell>
          <cell r="B10622">
            <v>30404</v>
          </cell>
        </row>
        <row r="10623">
          <cell r="A10623" t="str">
            <v>Sphaerosyllis glandulata</v>
          </cell>
          <cell r="B10623">
            <v>45445</v>
          </cell>
        </row>
        <row r="10624">
          <cell r="A10624" t="str">
            <v>Sphaerosyllis gravinae</v>
          </cell>
          <cell r="B10624">
            <v>45446</v>
          </cell>
        </row>
        <row r="10625">
          <cell r="A10625" t="str">
            <v>Sphaerosyllis hystrix</v>
          </cell>
          <cell r="B10625">
            <v>24298</v>
          </cell>
        </row>
        <row r="10626">
          <cell r="A10626" t="str">
            <v>Sphaerosyllis minima</v>
          </cell>
          <cell r="B10626">
            <v>40429</v>
          </cell>
        </row>
        <row r="10627">
          <cell r="A10627" t="str">
            <v>Sphaerosyllis ovigera</v>
          </cell>
          <cell r="B10627">
            <v>26062</v>
          </cell>
        </row>
        <row r="10628">
          <cell r="A10628" t="str">
            <v>Sphaerosyllis parabulbosa</v>
          </cell>
          <cell r="B10628">
            <v>45447</v>
          </cell>
        </row>
        <row r="10629">
          <cell r="A10629" t="str">
            <v>Sphaerosyllis pirifera</v>
          </cell>
          <cell r="B10629">
            <v>30508</v>
          </cell>
        </row>
        <row r="10630">
          <cell r="A10630" t="str">
            <v>Sphaerosyllis taylori</v>
          </cell>
          <cell r="B10630">
            <v>35260</v>
          </cell>
        </row>
        <row r="10631">
          <cell r="A10631" t="str">
            <v>Sphaerosyllis thomasi</v>
          </cell>
          <cell r="B10631">
            <v>33939</v>
          </cell>
        </row>
        <row r="10632">
          <cell r="A10632" t="str">
            <v>Sphaerotilus natans</v>
          </cell>
          <cell r="B10632">
            <v>19704</v>
          </cell>
        </row>
        <row r="10633">
          <cell r="A10633" t="str">
            <v>Sphaerotylus</v>
          </cell>
          <cell r="B10633">
            <v>1093</v>
          </cell>
        </row>
        <row r="10634">
          <cell r="A10634" t="str">
            <v>Sphenia</v>
          </cell>
          <cell r="B10634">
            <v>31270</v>
          </cell>
        </row>
        <row r="10635">
          <cell r="A10635" t="str">
            <v>Sphenia binghami</v>
          </cell>
          <cell r="B10635">
            <v>31468</v>
          </cell>
        </row>
        <row r="10636">
          <cell r="A10636" t="str">
            <v>Sphenopidae</v>
          </cell>
          <cell r="B10636">
            <v>43562</v>
          </cell>
        </row>
        <row r="10637">
          <cell r="A10637" t="str">
            <v>Spicipalpia</v>
          </cell>
          <cell r="B10637">
            <v>23207</v>
          </cell>
        </row>
        <row r="10638">
          <cell r="A10638" t="str">
            <v>Spinicaudata</v>
          </cell>
          <cell r="B10638">
            <v>41794</v>
          </cell>
        </row>
        <row r="10639">
          <cell r="A10639" t="str">
            <v>Spinosapseudes</v>
          </cell>
          <cell r="B10639">
            <v>35284</v>
          </cell>
        </row>
        <row r="10640">
          <cell r="A10640" t="str">
            <v>Spinosapseudes setosus</v>
          </cell>
          <cell r="B10640">
            <v>35436</v>
          </cell>
        </row>
        <row r="10641">
          <cell r="A10641" t="str">
            <v>Spintherida</v>
          </cell>
          <cell r="B10641">
            <v>33966</v>
          </cell>
        </row>
        <row r="10642">
          <cell r="A10642" t="str">
            <v>Spinulosacea</v>
          </cell>
          <cell r="B10642">
            <v>39637</v>
          </cell>
        </row>
        <row r="10643">
          <cell r="A10643" t="str">
            <v>Spinulosida</v>
          </cell>
          <cell r="B10643">
            <v>29263</v>
          </cell>
        </row>
        <row r="10644">
          <cell r="A10644" t="str">
            <v>Spio</v>
          </cell>
          <cell r="B10644">
            <v>4271</v>
          </cell>
        </row>
        <row r="10645">
          <cell r="A10645" t="str">
            <v>Spio armata</v>
          </cell>
          <cell r="B10645">
            <v>33938</v>
          </cell>
        </row>
        <row r="10646">
          <cell r="A10646" t="str">
            <v>Spio arndti</v>
          </cell>
          <cell r="B10646">
            <v>35253</v>
          </cell>
        </row>
        <row r="10647">
          <cell r="A10647" t="str">
            <v>Spio decorata</v>
          </cell>
          <cell r="B10647">
            <v>45770</v>
          </cell>
        </row>
        <row r="10648">
          <cell r="A10648" t="str">
            <v>Spio decoratus</v>
          </cell>
          <cell r="B10648">
            <v>23041</v>
          </cell>
        </row>
        <row r="10649">
          <cell r="A10649" t="str">
            <v>Spio filicornis</v>
          </cell>
          <cell r="B10649">
            <v>23042</v>
          </cell>
        </row>
        <row r="10650">
          <cell r="A10650" t="str">
            <v>Spio martinensis</v>
          </cell>
          <cell r="B10650">
            <v>23043</v>
          </cell>
        </row>
        <row r="10651">
          <cell r="A10651" t="str">
            <v>Spio multioculata</v>
          </cell>
          <cell r="B10651">
            <v>30457</v>
          </cell>
        </row>
        <row r="10652">
          <cell r="A10652" t="str">
            <v>Spio pacifica</v>
          </cell>
          <cell r="B10652">
            <v>24882</v>
          </cell>
        </row>
        <row r="10653">
          <cell r="A10653" t="str">
            <v>Spio symphyta</v>
          </cell>
          <cell r="B10653">
            <v>35254</v>
          </cell>
        </row>
        <row r="10654">
          <cell r="A10654" t="str">
            <v>Spiochaetopterus</v>
          </cell>
          <cell r="B10654">
            <v>24883</v>
          </cell>
        </row>
        <row r="10655">
          <cell r="A10655" t="str">
            <v>Spiochaetopterus costarum</v>
          </cell>
          <cell r="B10655">
            <v>25019</v>
          </cell>
        </row>
        <row r="10656">
          <cell r="A10656" t="str">
            <v>Spiochaetopterus solitarius</v>
          </cell>
          <cell r="B10656">
            <v>41278</v>
          </cell>
        </row>
        <row r="10657">
          <cell r="A10657" t="str">
            <v>Spiochaetopterus typicus</v>
          </cell>
          <cell r="B10657">
            <v>25020</v>
          </cell>
        </row>
        <row r="10658">
          <cell r="A10658" t="str">
            <v>Spionida</v>
          </cell>
          <cell r="B10658">
            <v>23239</v>
          </cell>
        </row>
        <row r="10659">
          <cell r="A10659" t="str">
            <v>Spionidae</v>
          </cell>
          <cell r="B10659">
            <v>4260</v>
          </cell>
        </row>
        <row r="10660">
          <cell r="A10660" t="str">
            <v>Spioniformia</v>
          </cell>
          <cell r="B10660">
            <v>23935</v>
          </cell>
        </row>
        <row r="10661">
          <cell r="A10661" t="str">
            <v>Spiophanes</v>
          </cell>
          <cell r="B10661">
            <v>4272</v>
          </cell>
        </row>
        <row r="10662">
          <cell r="A10662" t="str">
            <v>Spiophanes afer</v>
          </cell>
          <cell r="B10662">
            <v>35255</v>
          </cell>
        </row>
        <row r="10663">
          <cell r="A10663" t="str">
            <v>Spiophanes bombyx</v>
          </cell>
          <cell r="B10663">
            <v>4273</v>
          </cell>
        </row>
        <row r="10664">
          <cell r="A10664" t="str">
            <v>Spiophanes duplex</v>
          </cell>
          <cell r="B10664">
            <v>39703</v>
          </cell>
        </row>
        <row r="10665">
          <cell r="A10665" t="str">
            <v>Spiophanes kroyeri</v>
          </cell>
          <cell r="B10665">
            <v>23044</v>
          </cell>
        </row>
        <row r="10666">
          <cell r="A10666" t="str">
            <v>Spiophanes reyssi</v>
          </cell>
          <cell r="B10666">
            <v>45448</v>
          </cell>
        </row>
        <row r="10667">
          <cell r="A10667" t="str">
            <v>Spiophanes soederstroemi</v>
          </cell>
          <cell r="B10667">
            <v>30257</v>
          </cell>
        </row>
        <row r="10668">
          <cell r="A10668" t="str">
            <v>Spiophanes viriosus</v>
          </cell>
          <cell r="B10668">
            <v>30507</v>
          </cell>
        </row>
        <row r="10669">
          <cell r="A10669" t="str">
            <v>Spiralix vitrea</v>
          </cell>
          <cell r="B10669">
            <v>31763</v>
          </cell>
        </row>
        <row r="10670">
          <cell r="A10670" t="str">
            <v>Spiridion</v>
          </cell>
          <cell r="B10670">
            <v>20568</v>
          </cell>
        </row>
        <row r="10671">
          <cell r="A10671" t="str">
            <v>Spiridion phreaticola</v>
          </cell>
          <cell r="B10671">
            <v>20609</v>
          </cell>
        </row>
        <row r="10672">
          <cell r="A10672" t="str">
            <v>Spiritiops</v>
          </cell>
          <cell r="B10672">
            <v>22724</v>
          </cell>
        </row>
        <row r="10673">
          <cell r="A10673" t="str">
            <v>Spiritiops silvudus</v>
          </cell>
          <cell r="B10673">
            <v>22725</v>
          </cell>
        </row>
        <row r="10674">
          <cell r="A10674" t="str">
            <v>Spirobranchus</v>
          </cell>
          <cell r="B10674">
            <v>26061</v>
          </cell>
        </row>
        <row r="10675">
          <cell r="A10675" t="str">
            <v>Spirobranchus giganteus</v>
          </cell>
          <cell r="B10675">
            <v>43014</v>
          </cell>
        </row>
        <row r="10676">
          <cell r="A10676" t="str">
            <v>Spirobranchus lamarcki</v>
          </cell>
          <cell r="B10676">
            <v>30676</v>
          </cell>
        </row>
        <row r="10677">
          <cell r="A10677" t="str">
            <v>Spirobranchus polytrema</v>
          </cell>
          <cell r="B10677">
            <v>35247</v>
          </cell>
        </row>
        <row r="10678">
          <cell r="A10678" t="str">
            <v>Spirobranchus triqueter</v>
          </cell>
          <cell r="B10678">
            <v>30670</v>
          </cell>
        </row>
        <row r="10679">
          <cell r="A10679" t="str">
            <v>Spirontocaris</v>
          </cell>
          <cell r="B10679">
            <v>3862</v>
          </cell>
        </row>
        <row r="10680">
          <cell r="A10680" t="str">
            <v>Spirontocaris liljeborgii</v>
          </cell>
          <cell r="B10680">
            <v>43166</v>
          </cell>
        </row>
        <row r="10681">
          <cell r="A10681" t="str">
            <v>Spirontocaris lilljeborgii</v>
          </cell>
          <cell r="B10681">
            <v>3864</v>
          </cell>
        </row>
        <row r="10682">
          <cell r="A10682" t="str">
            <v>Spirontocaris spinus</v>
          </cell>
          <cell r="B10682">
            <v>3863</v>
          </cell>
        </row>
        <row r="10683">
          <cell r="A10683" t="str">
            <v>Spirorbinae</v>
          </cell>
          <cell r="B10683">
            <v>23936</v>
          </cell>
        </row>
        <row r="10684">
          <cell r="A10684" t="str">
            <v>Spirorbini</v>
          </cell>
          <cell r="B10684">
            <v>33937</v>
          </cell>
        </row>
        <row r="10685">
          <cell r="A10685" t="str">
            <v>Spirorbis</v>
          </cell>
          <cell r="B10685">
            <v>24300</v>
          </cell>
        </row>
        <row r="10686">
          <cell r="A10686" t="str">
            <v>Spirosperma</v>
          </cell>
          <cell r="B10686">
            <v>19214</v>
          </cell>
        </row>
        <row r="10687">
          <cell r="A10687" t="str">
            <v>Spirosperma ferox</v>
          </cell>
          <cell r="B10687">
            <v>9840</v>
          </cell>
        </row>
        <row r="10688">
          <cell r="A10688" t="str">
            <v>Spirosperma velutinus</v>
          </cell>
          <cell r="B10688">
            <v>19323</v>
          </cell>
        </row>
        <row r="10689">
          <cell r="A10689" t="str">
            <v>Spirularia</v>
          </cell>
          <cell r="B10689">
            <v>39516</v>
          </cell>
        </row>
        <row r="10690">
          <cell r="A10690" t="str">
            <v>Spisula</v>
          </cell>
          <cell r="B10690">
            <v>3403</v>
          </cell>
        </row>
        <row r="10691">
          <cell r="A10691" t="str">
            <v>Spisula (Spisula)</v>
          </cell>
          <cell r="B10691">
            <v>23586</v>
          </cell>
        </row>
        <row r="10692">
          <cell r="A10692" t="str">
            <v>Spisula (Spisula) ovalis</v>
          </cell>
          <cell r="B10692">
            <v>23937</v>
          </cell>
        </row>
        <row r="10693">
          <cell r="A10693" t="str">
            <v>Spisula elliptica</v>
          </cell>
          <cell r="B10693">
            <v>23486</v>
          </cell>
        </row>
        <row r="10694">
          <cell r="A10694" t="str">
            <v>Spisula ovalis</v>
          </cell>
          <cell r="B10694">
            <v>3401</v>
          </cell>
        </row>
        <row r="10695">
          <cell r="A10695" t="str">
            <v>Spisula solida</v>
          </cell>
          <cell r="B10695">
            <v>4211</v>
          </cell>
        </row>
        <row r="10696">
          <cell r="A10696" t="str">
            <v>Spisula subtruncata</v>
          </cell>
          <cell r="B10696">
            <v>4212</v>
          </cell>
        </row>
        <row r="10697">
          <cell r="A10697" t="str">
            <v>Spondylidae</v>
          </cell>
          <cell r="B10697">
            <v>22726</v>
          </cell>
        </row>
        <row r="10698">
          <cell r="A10698" t="str">
            <v>Spondylus</v>
          </cell>
          <cell r="B10698">
            <v>22727</v>
          </cell>
        </row>
        <row r="10699">
          <cell r="A10699" t="str">
            <v>Spondylus americanus</v>
          </cell>
          <cell r="B10699">
            <v>22728</v>
          </cell>
        </row>
        <row r="10700">
          <cell r="A10700" t="str">
            <v>Spondylus gussonii</v>
          </cell>
          <cell r="B10700">
            <v>30506</v>
          </cell>
        </row>
        <row r="10701">
          <cell r="A10701" t="str">
            <v>Spongiidae</v>
          </cell>
          <cell r="B10701">
            <v>30434</v>
          </cell>
        </row>
        <row r="10702">
          <cell r="A10702" t="str">
            <v>Spongilla</v>
          </cell>
          <cell r="B10702">
            <v>3107</v>
          </cell>
        </row>
        <row r="10703">
          <cell r="A10703" t="str">
            <v>Spongilla lacustris</v>
          </cell>
          <cell r="B10703">
            <v>3108</v>
          </cell>
        </row>
        <row r="10704">
          <cell r="A10704" t="str">
            <v>Spongillidae*</v>
          </cell>
          <cell r="B10704">
            <v>3106</v>
          </cell>
        </row>
        <row r="10705">
          <cell r="A10705" t="str">
            <v>Sportellidae</v>
          </cell>
          <cell r="B10705">
            <v>22729</v>
          </cell>
        </row>
        <row r="10706">
          <cell r="A10706" t="str">
            <v>Squilla</v>
          </cell>
          <cell r="B10706">
            <v>4369</v>
          </cell>
        </row>
        <row r="10707">
          <cell r="A10707" t="str">
            <v>Squilla desmaresti</v>
          </cell>
          <cell r="B10707">
            <v>4371</v>
          </cell>
        </row>
        <row r="10708">
          <cell r="A10708" t="str">
            <v>Squilla mantis</v>
          </cell>
          <cell r="B10708">
            <v>4370</v>
          </cell>
        </row>
        <row r="10709">
          <cell r="A10709" t="str">
            <v>Squillidae</v>
          </cell>
          <cell r="B10709">
            <v>4368</v>
          </cell>
        </row>
        <row r="10710">
          <cell r="A10710" t="str">
            <v>Squilloidea</v>
          </cell>
          <cell r="B10710">
            <v>23514</v>
          </cell>
        </row>
        <row r="10711">
          <cell r="A10711" t="str">
            <v>Stactobia</v>
          </cell>
          <cell r="B10711">
            <v>196</v>
          </cell>
        </row>
        <row r="10712">
          <cell r="A10712" t="str">
            <v>Stactobia eatoniella</v>
          </cell>
          <cell r="B10712">
            <v>2275</v>
          </cell>
        </row>
        <row r="10713">
          <cell r="A10713" t="str">
            <v>Stactobia moselyi</v>
          </cell>
          <cell r="B10713">
            <v>2276</v>
          </cell>
        </row>
        <row r="10714">
          <cell r="A10714" t="str">
            <v>Stactobiella</v>
          </cell>
          <cell r="B10714">
            <v>5139</v>
          </cell>
        </row>
        <row r="10715">
          <cell r="A10715" t="str">
            <v>Stactobiella risi</v>
          </cell>
          <cell r="B10715">
            <v>5222</v>
          </cell>
        </row>
        <row r="10716">
          <cell r="A10716" t="str">
            <v>Stactobiini</v>
          </cell>
          <cell r="B10716">
            <v>23064</v>
          </cell>
        </row>
        <row r="10717">
          <cell r="A10717" t="str">
            <v>Stagnicola</v>
          </cell>
          <cell r="B10717">
            <v>5124</v>
          </cell>
        </row>
        <row r="10718">
          <cell r="A10718" t="str">
            <v>Stagnicola fuscus</v>
          </cell>
          <cell r="B10718">
            <v>19295</v>
          </cell>
        </row>
        <row r="10719">
          <cell r="A10719" t="str">
            <v>Stagnicola palustris</v>
          </cell>
          <cell r="B10719">
            <v>31736</v>
          </cell>
        </row>
        <row r="10720">
          <cell r="A10720" t="str">
            <v>Staphylinidae</v>
          </cell>
          <cell r="B10720">
            <v>20453</v>
          </cell>
        </row>
        <row r="10721">
          <cell r="A10721" t="str">
            <v>Staphylinoidea</v>
          </cell>
          <cell r="B10721">
            <v>20601</v>
          </cell>
        </row>
        <row r="10722">
          <cell r="A10722" t="str">
            <v>Stauridiosarsia</v>
          </cell>
          <cell r="B10722">
            <v>39526</v>
          </cell>
        </row>
        <row r="10723">
          <cell r="A10723" t="str">
            <v>Stauridiosarsia gemmifera</v>
          </cell>
          <cell r="B10723">
            <v>30745</v>
          </cell>
        </row>
        <row r="10724">
          <cell r="A10724" t="str">
            <v>Stauridiosarsia ophiogaster</v>
          </cell>
          <cell r="B10724">
            <v>31785</v>
          </cell>
        </row>
        <row r="10725">
          <cell r="A10725" t="str">
            <v>Staurocephalus</v>
          </cell>
          <cell r="B10725">
            <v>25523</v>
          </cell>
        </row>
        <row r="10726">
          <cell r="A10726" t="str">
            <v>Stauromedusae</v>
          </cell>
          <cell r="B10726">
            <v>44035</v>
          </cell>
        </row>
        <row r="10727">
          <cell r="A10727" t="str">
            <v>Staurophlebia</v>
          </cell>
          <cell r="B10727">
            <v>22730</v>
          </cell>
        </row>
        <row r="10728">
          <cell r="A10728" t="str">
            <v>Staurophlebia auca</v>
          </cell>
          <cell r="B10728">
            <v>22731</v>
          </cell>
        </row>
        <row r="10729">
          <cell r="A10729" t="str">
            <v>Staurophlebia reticulata</v>
          </cell>
          <cell r="B10729">
            <v>22732</v>
          </cell>
        </row>
        <row r="10730">
          <cell r="A10730" t="str">
            <v>Staurozoa</v>
          </cell>
          <cell r="B10730">
            <v>43981</v>
          </cell>
        </row>
        <row r="10731">
          <cell r="A10731" t="str">
            <v>Steenstrupia</v>
          </cell>
          <cell r="B10731">
            <v>4454</v>
          </cell>
        </row>
        <row r="10732">
          <cell r="A10732" t="str">
            <v>Steenstrupia nutans</v>
          </cell>
          <cell r="B10732">
            <v>4455</v>
          </cell>
        </row>
        <row r="10733">
          <cell r="A10733" t="str">
            <v>Stegocephalidae</v>
          </cell>
          <cell r="B10733">
            <v>42135</v>
          </cell>
        </row>
        <row r="10734">
          <cell r="A10734" t="str">
            <v>Stegocephalinae</v>
          </cell>
          <cell r="B10734">
            <v>42240</v>
          </cell>
        </row>
        <row r="10735">
          <cell r="A10735" t="str">
            <v>Stegocephaloides</v>
          </cell>
          <cell r="B10735">
            <v>42373</v>
          </cell>
        </row>
        <row r="10736">
          <cell r="A10736" t="str">
            <v>Stegocephaloides christianiensis</v>
          </cell>
          <cell r="B10736">
            <v>42817</v>
          </cell>
        </row>
        <row r="10737">
          <cell r="A10737" t="str">
            <v>Steinovelia</v>
          </cell>
          <cell r="B10737">
            <v>20447</v>
          </cell>
        </row>
        <row r="10738">
          <cell r="A10738" t="str">
            <v>Stelechomyia</v>
          </cell>
          <cell r="B10738">
            <v>19213</v>
          </cell>
        </row>
        <row r="10739">
          <cell r="A10739" t="str">
            <v>Stellatoma</v>
          </cell>
          <cell r="B10739">
            <v>22733</v>
          </cell>
        </row>
        <row r="10740">
          <cell r="A10740" t="str">
            <v>Stellatoma stellata</v>
          </cell>
          <cell r="B10740">
            <v>22734</v>
          </cell>
        </row>
        <row r="10741">
          <cell r="A10741" t="str">
            <v>Stelleroidea</v>
          </cell>
          <cell r="B10741">
            <v>4183</v>
          </cell>
        </row>
        <row r="10742">
          <cell r="A10742" t="str">
            <v>Stelletta</v>
          </cell>
          <cell r="B10742">
            <v>29501</v>
          </cell>
        </row>
        <row r="10743">
          <cell r="A10743" t="str">
            <v>Stelletta grubei</v>
          </cell>
          <cell r="B10743">
            <v>29757</v>
          </cell>
        </row>
        <row r="10744">
          <cell r="A10744" t="str">
            <v>Stelletta grubii</v>
          </cell>
          <cell r="B10744">
            <v>29756</v>
          </cell>
        </row>
        <row r="10745">
          <cell r="A10745" t="str">
            <v>Stelligera</v>
          </cell>
          <cell r="B10745">
            <v>29575</v>
          </cell>
        </row>
        <row r="10746">
          <cell r="A10746" t="str">
            <v>Stelligera rigida</v>
          </cell>
          <cell r="B10746">
            <v>29676</v>
          </cell>
        </row>
        <row r="10747">
          <cell r="A10747" t="str">
            <v>Stelligera stuposa</v>
          </cell>
          <cell r="B10747">
            <v>29753</v>
          </cell>
        </row>
        <row r="10748">
          <cell r="A10748" t="str">
            <v>Stelligeridae</v>
          </cell>
          <cell r="B10748">
            <v>40848</v>
          </cell>
        </row>
        <row r="10749">
          <cell r="A10749" t="str">
            <v>Stempellina</v>
          </cell>
          <cell r="B10749">
            <v>2867</v>
          </cell>
        </row>
        <row r="10750">
          <cell r="A10750" t="str">
            <v>Stempellinella</v>
          </cell>
          <cell r="B10750">
            <v>2868</v>
          </cell>
        </row>
        <row r="10751">
          <cell r="A10751" t="str">
            <v>Stenelmis</v>
          </cell>
          <cell r="B10751">
            <v>617</v>
          </cell>
        </row>
        <row r="10752">
          <cell r="A10752" t="str">
            <v>Stenelmis canaliculata</v>
          </cell>
          <cell r="B10752">
            <v>2551</v>
          </cell>
        </row>
        <row r="10753">
          <cell r="A10753" t="str">
            <v>Stenochironomus</v>
          </cell>
          <cell r="B10753">
            <v>2858</v>
          </cell>
        </row>
        <row r="10754">
          <cell r="A10754" t="str">
            <v>Stenoglossa</v>
          </cell>
          <cell r="B10754">
            <v>4609</v>
          </cell>
        </row>
        <row r="10755">
          <cell r="A10755" t="str">
            <v>Stenolaemata</v>
          </cell>
          <cell r="B10755">
            <v>24886</v>
          </cell>
        </row>
        <row r="10756">
          <cell r="A10756" t="str">
            <v>Stenopelmini</v>
          </cell>
          <cell r="B10756">
            <v>42405</v>
          </cell>
        </row>
        <row r="10757">
          <cell r="A10757" t="str">
            <v>Stenopelmus</v>
          </cell>
          <cell r="B10757">
            <v>42406</v>
          </cell>
        </row>
        <row r="10758">
          <cell r="A10758" t="str">
            <v>Stenophylacini</v>
          </cell>
          <cell r="B10758">
            <v>285</v>
          </cell>
        </row>
        <row r="10759">
          <cell r="A10759" t="str">
            <v>Stenophylacini-chaetopterygini</v>
          </cell>
          <cell r="B10759">
            <v>3146</v>
          </cell>
        </row>
        <row r="10760">
          <cell r="A10760" t="str">
            <v>Stenophylax</v>
          </cell>
          <cell r="B10760">
            <v>3205</v>
          </cell>
        </row>
        <row r="10761">
          <cell r="A10761" t="str">
            <v>Stenophylax mucronatus</v>
          </cell>
          <cell r="B10761">
            <v>42606</v>
          </cell>
        </row>
        <row r="10762">
          <cell r="A10762" t="str">
            <v>Stenophylax permistus</v>
          </cell>
          <cell r="B10762">
            <v>29165</v>
          </cell>
        </row>
        <row r="10763">
          <cell r="A10763" t="str">
            <v>Stenophylax vibex</v>
          </cell>
          <cell r="B10763">
            <v>30384</v>
          </cell>
        </row>
        <row r="10764">
          <cell r="A10764" t="str">
            <v>Stenopodidae</v>
          </cell>
          <cell r="B10764">
            <v>23045</v>
          </cell>
        </row>
        <row r="10765">
          <cell r="A10765" t="str">
            <v>Stenopodidea</v>
          </cell>
          <cell r="B10765">
            <v>4043</v>
          </cell>
        </row>
        <row r="10766">
          <cell r="A10766" t="str">
            <v>Stenopus</v>
          </cell>
          <cell r="B10766">
            <v>35097</v>
          </cell>
        </row>
        <row r="10767">
          <cell r="A10767" t="str">
            <v>Stenopus hispidus</v>
          </cell>
          <cell r="B10767">
            <v>42949</v>
          </cell>
        </row>
        <row r="10768">
          <cell r="A10768" t="str">
            <v>Stenopus pyrsonotus</v>
          </cell>
          <cell r="B10768">
            <v>44338</v>
          </cell>
        </row>
        <row r="10769">
          <cell r="A10769" t="str">
            <v>Stenosemus</v>
          </cell>
          <cell r="B10769">
            <v>39439</v>
          </cell>
        </row>
        <row r="10770">
          <cell r="A10770" t="str">
            <v>Stenosemus albus</v>
          </cell>
          <cell r="B10770">
            <v>39078</v>
          </cell>
        </row>
        <row r="10771">
          <cell r="A10771" t="str">
            <v>Stenosoma</v>
          </cell>
          <cell r="B10771">
            <v>43982</v>
          </cell>
        </row>
        <row r="10772">
          <cell r="A10772" t="str">
            <v>Stenosoma acuminatum</v>
          </cell>
          <cell r="B10772">
            <v>44036</v>
          </cell>
        </row>
        <row r="10773">
          <cell r="A10773" t="str">
            <v>Stenosoma lancifer</v>
          </cell>
          <cell r="B10773">
            <v>44037</v>
          </cell>
        </row>
        <row r="10774">
          <cell r="A10774" t="str">
            <v>Stenothoe</v>
          </cell>
          <cell r="B10774">
            <v>23938</v>
          </cell>
        </row>
        <row r="10775">
          <cell r="A10775" t="str">
            <v>Stenothoe antennulariae</v>
          </cell>
          <cell r="B10775">
            <v>45450</v>
          </cell>
        </row>
        <row r="10776">
          <cell r="A10776" t="str">
            <v>Stenothoe bosphorana</v>
          </cell>
          <cell r="B10776">
            <v>45451</v>
          </cell>
        </row>
        <row r="10777">
          <cell r="A10777" t="str">
            <v>Stenothoe marina</v>
          </cell>
          <cell r="B10777">
            <v>24301</v>
          </cell>
        </row>
        <row r="10778">
          <cell r="A10778" t="str">
            <v>Stenothoe monoculoides</v>
          </cell>
          <cell r="B10778">
            <v>35093</v>
          </cell>
        </row>
        <row r="10779">
          <cell r="A10779" t="str">
            <v>Stenothoidae</v>
          </cell>
          <cell r="B10779">
            <v>23305</v>
          </cell>
        </row>
        <row r="10780">
          <cell r="A10780" t="str">
            <v>Stenothoinae</v>
          </cell>
          <cell r="B10780">
            <v>39577</v>
          </cell>
        </row>
        <row r="10781">
          <cell r="A10781" t="str">
            <v>Stephania</v>
          </cell>
          <cell r="B10781">
            <v>25813</v>
          </cell>
        </row>
        <row r="10782">
          <cell r="A10782" t="str">
            <v>Stephanocoenia</v>
          </cell>
          <cell r="B10782">
            <v>45771</v>
          </cell>
        </row>
        <row r="10783">
          <cell r="A10783" t="str">
            <v>Stephanocoenia intersepta</v>
          </cell>
          <cell r="B10783">
            <v>45956</v>
          </cell>
        </row>
        <row r="10784">
          <cell r="A10784" t="str">
            <v>Stephanometra</v>
          </cell>
          <cell r="B10784">
            <v>43983</v>
          </cell>
        </row>
        <row r="10785">
          <cell r="A10785" t="str">
            <v>Stephidae</v>
          </cell>
          <cell r="B10785">
            <v>3771</v>
          </cell>
        </row>
        <row r="10786">
          <cell r="A10786" t="str">
            <v>Stephos</v>
          </cell>
          <cell r="B10786">
            <v>3772</v>
          </cell>
        </row>
        <row r="10787">
          <cell r="A10787" t="str">
            <v>Stephos minor</v>
          </cell>
          <cell r="B10787">
            <v>3773</v>
          </cell>
        </row>
        <row r="10788">
          <cell r="A10788" t="str">
            <v>Stephos scotti</v>
          </cell>
          <cell r="B10788">
            <v>3774</v>
          </cell>
        </row>
        <row r="10789">
          <cell r="A10789" t="str">
            <v>Stereonephthya</v>
          </cell>
          <cell r="B10789">
            <v>43567</v>
          </cell>
        </row>
        <row r="10790">
          <cell r="A10790" t="str">
            <v>Sternaspida</v>
          </cell>
          <cell r="B10790">
            <v>24887</v>
          </cell>
        </row>
        <row r="10791">
          <cell r="A10791" t="str">
            <v>Sternaspidae</v>
          </cell>
          <cell r="B10791">
            <v>25258</v>
          </cell>
        </row>
        <row r="10792">
          <cell r="A10792" t="str">
            <v>Sternaspis</v>
          </cell>
          <cell r="B10792">
            <v>25371</v>
          </cell>
        </row>
        <row r="10793">
          <cell r="A10793" t="str">
            <v>Sternaspis fossor</v>
          </cell>
          <cell r="B10793">
            <v>45452</v>
          </cell>
        </row>
        <row r="10794">
          <cell r="A10794" t="str">
            <v>Sternaspis scutata</v>
          </cell>
          <cell r="B10794">
            <v>25433</v>
          </cell>
        </row>
        <row r="10795">
          <cell r="A10795" t="str">
            <v>Steromphala</v>
          </cell>
          <cell r="B10795">
            <v>45453</v>
          </cell>
        </row>
        <row r="10796">
          <cell r="A10796" t="str">
            <v>Steromphala cineraria</v>
          </cell>
          <cell r="B10796">
            <v>45507</v>
          </cell>
        </row>
        <row r="10797">
          <cell r="A10797" t="str">
            <v>Steromphala pennanti</v>
          </cell>
          <cell r="B10797">
            <v>45772</v>
          </cell>
        </row>
        <row r="10798">
          <cell r="A10798" t="str">
            <v>Steromphala umbilicalis</v>
          </cell>
          <cell r="B10798">
            <v>45508</v>
          </cell>
        </row>
        <row r="10799">
          <cell r="A10799" t="str">
            <v>Sthenelais</v>
          </cell>
          <cell r="B10799">
            <v>25259</v>
          </cell>
        </row>
        <row r="10800">
          <cell r="A10800" t="str">
            <v>Sthenelais boa</v>
          </cell>
          <cell r="B10800">
            <v>25372</v>
          </cell>
        </row>
        <row r="10801">
          <cell r="A10801" t="str">
            <v>Sthenelais jeffreysi</v>
          </cell>
          <cell r="B10801">
            <v>42136</v>
          </cell>
        </row>
        <row r="10802">
          <cell r="A10802" t="str">
            <v>Sthenelais limicola</v>
          </cell>
          <cell r="B10802">
            <v>25373</v>
          </cell>
        </row>
        <row r="10803">
          <cell r="A10803" t="str">
            <v>Sthenelanella</v>
          </cell>
          <cell r="B10803">
            <v>44464</v>
          </cell>
        </row>
        <row r="10804">
          <cell r="A10804" t="str">
            <v>Sthenelanella corallicola</v>
          </cell>
          <cell r="B10804">
            <v>44510</v>
          </cell>
        </row>
        <row r="10805">
          <cell r="A10805" t="str">
            <v>Sthenorytis</v>
          </cell>
          <cell r="B10805">
            <v>22735</v>
          </cell>
        </row>
        <row r="10806">
          <cell r="A10806" t="str">
            <v>Sthenorytis pernobilis</v>
          </cell>
          <cell r="B10806">
            <v>22736</v>
          </cell>
        </row>
        <row r="10807">
          <cell r="A10807" t="str">
            <v>Stichodactylidae</v>
          </cell>
          <cell r="B10807">
            <v>42818</v>
          </cell>
        </row>
        <row r="10808">
          <cell r="A10808" t="str">
            <v>Stichopodidae</v>
          </cell>
          <cell r="B10808">
            <v>35123</v>
          </cell>
        </row>
        <row r="10809">
          <cell r="A10809" t="str">
            <v>Stichopus</v>
          </cell>
          <cell r="B10809">
            <v>35709</v>
          </cell>
        </row>
        <row r="10810">
          <cell r="A10810" t="str">
            <v>Stichopus chloronotus</v>
          </cell>
          <cell r="B10810">
            <v>36123</v>
          </cell>
        </row>
        <row r="10811">
          <cell r="A10811" t="str">
            <v>Stictochironomus</v>
          </cell>
          <cell r="B10811">
            <v>2859</v>
          </cell>
        </row>
        <row r="10812">
          <cell r="A10812" t="str">
            <v>Stictonectes</v>
          </cell>
          <cell r="B10812">
            <v>548</v>
          </cell>
        </row>
        <row r="10813">
          <cell r="A10813" t="str">
            <v>Stictonectes escheri</v>
          </cell>
          <cell r="B10813">
            <v>2483</v>
          </cell>
        </row>
        <row r="10814">
          <cell r="A10814" t="str">
            <v>Stictonectes lepidus</v>
          </cell>
          <cell r="B10814">
            <v>2484</v>
          </cell>
        </row>
        <row r="10815">
          <cell r="A10815" t="str">
            <v>Stictonectes optatus</v>
          </cell>
          <cell r="B10815">
            <v>2485</v>
          </cell>
        </row>
        <row r="10816">
          <cell r="A10816" t="str">
            <v>Stictotarsus</v>
          </cell>
          <cell r="B10816">
            <v>550</v>
          </cell>
        </row>
        <row r="10817">
          <cell r="A10817" t="str">
            <v>Stictotarsus duodecimpustulatus</v>
          </cell>
          <cell r="B10817">
            <v>3145</v>
          </cell>
        </row>
        <row r="10818">
          <cell r="A10818" t="str">
            <v>Stigmaulax</v>
          </cell>
          <cell r="B10818">
            <v>22737</v>
          </cell>
        </row>
        <row r="10819">
          <cell r="A10819" t="str">
            <v>Stigmaulax cayennensis</v>
          </cell>
          <cell r="B10819">
            <v>22738</v>
          </cell>
        </row>
        <row r="10820">
          <cell r="A10820" t="str">
            <v>Stilocladius</v>
          </cell>
          <cell r="B10820">
            <v>19151</v>
          </cell>
        </row>
        <row r="10821">
          <cell r="A10821" t="str">
            <v>Stilpon</v>
          </cell>
          <cell r="B10821">
            <v>2882</v>
          </cell>
        </row>
        <row r="10822">
          <cell r="A10822" t="str">
            <v>Stolonifera</v>
          </cell>
          <cell r="B10822">
            <v>30526</v>
          </cell>
        </row>
        <row r="10823">
          <cell r="A10823" t="str">
            <v>Stolonifera</v>
          </cell>
          <cell r="B10823">
            <v>41053</v>
          </cell>
        </row>
        <row r="10824">
          <cell r="A10824" t="str">
            <v>Stomatopoda</v>
          </cell>
          <cell r="B10824">
            <v>4366</v>
          </cell>
        </row>
        <row r="10825">
          <cell r="A10825" t="str">
            <v>Stomopneustes</v>
          </cell>
          <cell r="B10825">
            <v>43984</v>
          </cell>
        </row>
        <row r="10826">
          <cell r="A10826" t="str">
            <v>Stomopneustes variolaris</v>
          </cell>
          <cell r="B10826">
            <v>44038</v>
          </cell>
        </row>
        <row r="10827">
          <cell r="A10827" t="str">
            <v>Stomopneustidae</v>
          </cell>
          <cell r="B10827">
            <v>43568</v>
          </cell>
        </row>
        <row r="10828">
          <cell r="A10828" t="str">
            <v>Stomopneustoida</v>
          </cell>
          <cell r="B10828">
            <v>43035</v>
          </cell>
        </row>
        <row r="10829">
          <cell r="A10829" t="str">
            <v>Stramonita</v>
          </cell>
          <cell r="B10829">
            <v>22739</v>
          </cell>
        </row>
        <row r="10830">
          <cell r="A10830" t="str">
            <v>Stramonita cruentata</v>
          </cell>
          <cell r="B10830">
            <v>22740</v>
          </cell>
        </row>
        <row r="10831">
          <cell r="A10831" t="str">
            <v>Stramonita floridana</v>
          </cell>
          <cell r="B10831">
            <v>31817</v>
          </cell>
        </row>
        <row r="10832">
          <cell r="A10832" t="str">
            <v>Stramonita haemastoma floridana</v>
          </cell>
          <cell r="B10832">
            <v>22741</v>
          </cell>
        </row>
        <row r="10833">
          <cell r="A10833" t="str">
            <v>Stramonita rustica</v>
          </cell>
          <cell r="B10833">
            <v>22742</v>
          </cell>
        </row>
        <row r="10834">
          <cell r="A10834" t="str">
            <v>Stratiomyidae</v>
          </cell>
          <cell r="B10834">
            <v>824</v>
          </cell>
        </row>
        <row r="10835">
          <cell r="A10835" t="str">
            <v>Stratiomyoidea</v>
          </cell>
          <cell r="B10835">
            <v>20583</v>
          </cell>
        </row>
        <row r="10836">
          <cell r="A10836" t="str">
            <v>Stratiomyomorpha</v>
          </cell>
          <cell r="B10836">
            <v>43832</v>
          </cell>
        </row>
        <row r="10837">
          <cell r="A10837" t="str">
            <v>Stratiomys</v>
          </cell>
          <cell r="B10837">
            <v>826</v>
          </cell>
        </row>
        <row r="10838">
          <cell r="A10838" t="str">
            <v>Streblosoma</v>
          </cell>
          <cell r="B10838">
            <v>23419</v>
          </cell>
        </row>
        <row r="10839">
          <cell r="A10839" t="str">
            <v>Streblosoma bairdi</v>
          </cell>
          <cell r="B10839">
            <v>23939</v>
          </cell>
        </row>
        <row r="10840">
          <cell r="A10840" t="str">
            <v>Streblosoma hesslei</v>
          </cell>
          <cell r="B10840">
            <v>40425</v>
          </cell>
        </row>
        <row r="10841">
          <cell r="A10841" t="str">
            <v>Streblosoma persica</v>
          </cell>
          <cell r="B10841">
            <v>24889</v>
          </cell>
        </row>
        <row r="10842">
          <cell r="A10842" t="str">
            <v>Streblospio</v>
          </cell>
          <cell r="B10842">
            <v>23408</v>
          </cell>
        </row>
        <row r="10843">
          <cell r="A10843" t="str">
            <v>Streblospio benedicti</v>
          </cell>
          <cell r="B10843">
            <v>33935</v>
          </cell>
        </row>
        <row r="10844">
          <cell r="A10844" t="str">
            <v>Streblospio shrubsolii</v>
          </cell>
          <cell r="B10844">
            <v>23940</v>
          </cell>
        </row>
        <row r="10845">
          <cell r="A10845" t="str">
            <v>Streptodonta</v>
          </cell>
          <cell r="B10845">
            <v>34143</v>
          </cell>
        </row>
        <row r="10846">
          <cell r="A10846" t="str">
            <v>Streptodonta pterochaeta</v>
          </cell>
          <cell r="B10846">
            <v>35363</v>
          </cell>
        </row>
        <row r="10847">
          <cell r="A10847" t="str">
            <v>Streptoneura</v>
          </cell>
          <cell r="B10847">
            <v>4607</v>
          </cell>
        </row>
        <row r="10848">
          <cell r="A10848" t="str">
            <v>Streptosyllis</v>
          </cell>
          <cell r="B10848">
            <v>23046</v>
          </cell>
        </row>
        <row r="10849">
          <cell r="A10849" t="str">
            <v>Streptosyllis arenae</v>
          </cell>
          <cell r="B10849">
            <v>39708</v>
          </cell>
        </row>
        <row r="10850">
          <cell r="A10850" t="str">
            <v>Streptosyllis bidentata</v>
          </cell>
          <cell r="B10850">
            <v>23443</v>
          </cell>
        </row>
        <row r="10851">
          <cell r="A10851" t="str">
            <v>Streptosyllis campoyi</v>
          </cell>
          <cell r="B10851">
            <v>42137</v>
          </cell>
        </row>
        <row r="10852">
          <cell r="A10852" t="str">
            <v>Streptosyllis nunezi</v>
          </cell>
          <cell r="B10852">
            <v>42138</v>
          </cell>
        </row>
        <row r="10853">
          <cell r="A10853" t="str">
            <v>Streptosyllis varians</v>
          </cell>
          <cell r="B10853">
            <v>26058</v>
          </cell>
        </row>
        <row r="10854">
          <cell r="A10854" t="str">
            <v>Streptosyllis websteri</v>
          </cell>
          <cell r="B10854">
            <v>25525</v>
          </cell>
        </row>
        <row r="10855">
          <cell r="A10855" t="str">
            <v>Striarca</v>
          </cell>
          <cell r="B10855">
            <v>26057</v>
          </cell>
        </row>
        <row r="10856">
          <cell r="A10856" t="str">
            <v>Striarca lactea</v>
          </cell>
          <cell r="B10856">
            <v>29261</v>
          </cell>
        </row>
        <row r="10857">
          <cell r="A10857" t="str">
            <v>Stridulivelia</v>
          </cell>
          <cell r="B10857">
            <v>23119</v>
          </cell>
        </row>
        <row r="10858">
          <cell r="A10858" t="str">
            <v>Strioterebrum</v>
          </cell>
          <cell r="B10858">
            <v>35332</v>
          </cell>
        </row>
        <row r="10859">
          <cell r="A10859" t="str">
            <v>Strioterebrum nitidum</v>
          </cell>
          <cell r="B10859">
            <v>35390</v>
          </cell>
        </row>
        <row r="10860">
          <cell r="A10860" t="str">
            <v>Strioterebrum onslowensis</v>
          </cell>
          <cell r="B10860">
            <v>27386</v>
          </cell>
        </row>
        <row r="10861">
          <cell r="A10861" t="str">
            <v>Strombidae</v>
          </cell>
          <cell r="B10861">
            <v>22743</v>
          </cell>
        </row>
        <row r="10862">
          <cell r="A10862" t="str">
            <v>Stromboidea</v>
          </cell>
          <cell r="B10862">
            <v>22744</v>
          </cell>
        </row>
        <row r="10863">
          <cell r="A10863" t="str">
            <v>Strombus</v>
          </cell>
          <cell r="B10863">
            <v>22745</v>
          </cell>
        </row>
        <row r="10864">
          <cell r="A10864" t="str">
            <v>Strombus pugilis</v>
          </cell>
          <cell r="B10864">
            <v>22746</v>
          </cell>
        </row>
        <row r="10865">
          <cell r="A10865" t="str">
            <v>Stryphnus</v>
          </cell>
          <cell r="B10865">
            <v>29539</v>
          </cell>
        </row>
        <row r="10866">
          <cell r="A10866" t="str">
            <v>Stryphnus ponderosus</v>
          </cell>
          <cell r="B10866">
            <v>29748</v>
          </cell>
        </row>
        <row r="10867">
          <cell r="A10867" t="str">
            <v>Stylactis</v>
          </cell>
          <cell r="B10867">
            <v>4434</v>
          </cell>
        </row>
        <row r="10868">
          <cell r="A10868" t="str">
            <v>Stylactis claviformis</v>
          </cell>
          <cell r="B10868">
            <v>4435</v>
          </cell>
        </row>
        <row r="10869">
          <cell r="A10869" t="str">
            <v>Stylaria</v>
          </cell>
          <cell r="B10869">
            <v>959</v>
          </cell>
        </row>
        <row r="10870">
          <cell r="A10870" t="str">
            <v>Stylaria lacustris</v>
          </cell>
          <cell r="B10870">
            <v>960</v>
          </cell>
        </row>
        <row r="10871">
          <cell r="A10871" t="str">
            <v>Stylaster</v>
          </cell>
          <cell r="B10871">
            <v>46851</v>
          </cell>
        </row>
        <row r="10872">
          <cell r="A10872" t="str">
            <v>Stylaster roseus</v>
          </cell>
          <cell r="B10872">
            <v>46866</v>
          </cell>
        </row>
        <row r="10873">
          <cell r="A10873" t="str">
            <v>Stylasteridae</v>
          </cell>
          <cell r="B10873">
            <v>45996</v>
          </cell>
        </row>
        <row r="10874">
          <cell r="A10874" t="str">
            <v>Stylochoplana</v>
          </cell>
          <cell r="B10874">
            <v>25261</v>
          </cell>
        </row>
        <row r="10875">
          <cell r="A10875" t="str">
            <v>Stylochoplana maculata</v>
          </cell>
          <cell r="B10875">
            <v>25374</v>
          </cell>
        </row>
        <row r="10876">
          <cell r="A10876" t="str">
            <v>Stylochoplanidae</v>
          </cell>
          <cell r="B10876">
            <v>24890</v>
          </cell>
        </row>
        <row r="10877">
          <cell r="A10877" t="str">
            <v>Stylocidarinae</v>
          </cell>
          <cell r="B10877">
            <v>39647</v>
          </cell>
        </row>
        <row r="10878">
          <cell r="A10878" t="str">
            <v>Stylocidaris</v>
          </cell>
          <cell r="B10878">
            <v>36277</v>
          </cell>
        </row>
        <row r="10879">
          <cell r="A10879" t="str">
            <v>Stylocidaris affinis</v>
          </cell>
          <cell r="B10879">
            <v>36442</v>
          </cell>
        </row>
        <row r="10880">
          <cell r="A10880" t="str">
            <v>Stylocoeniella</v>
          </cell>
          <cell r="B10880">
            <v>35522</v>
          </cell>
        </row>
        <row r="10881">
          <cell r="A10881" t="str">
            <v>Stylocoeniella armata</v>
          </cell>
          <cell r="B10881">
            <v>41279</v>
          </cell>
        </row>
        <row r="10882">
          <cell r="A10882" t="str">
            <v>Stylocoeniella guentheri</v>
          </cell>
          <cell r="B10882">
            <v>36122</v>
          </cell>
        </row>
        <row r="10883">
          <cell r="A10883" t="str">
            <v>Stylodrilus</v>
          </cell>
          <cell r="B10883">
            <v>936</v>
          </cell>
        </row>
        <row r="10884">
          <cell r="A10884" t="str">
            <v>Stylodrilus beattiei</v>
          </cell>
          <cell r="B10884">
            <v>19351</v>
          </cell>
        </row>
        <row r="10885">
          <cell r="A10885" t="str">
            <v>Stylodrilus crassus</v>
          </cell>
          <cell r="B10885">
            <v>19352</v>
          </cell>
        </row>
        <row r="10886">
          <cell r="A10886" t="str">
            <v>Stylodrilus heringianus</v>
          </cell>
          <cell r="B10886">
            <v>2980</v>
          </cell>
        </row>
        <row r="10887">
          <cell r="A10887" t="str">
            <v>Stylodrilus lemani</v>
          </cell>
          <cell r="B10887">
            <v>19302</v>
          </cell>
        </row>
        <row r="10888">
          <cell r="A10888" t="str">
            <v>Stylodrilus parvus</v>
          </cell>
          <cell r="B10888">
            <v>20354</v>
          </cell>
        </row>
        <row r="10889">
          <cell r="A10889" t="str">
            <v>Stylodrilus sovaliki</v>
          </cell>
          <cell r="B10889">
            <v>19353</v>
          </cell>
        </row>
        <row r="10890">
          <cell r="A10890" t="str">
            <v>Stylophora</v>
          </cell>
          <cell r="B10890">
            <v>41623</v>
          </cell>
        </row>
        <row r="10891">
          <cell r="A10891" t="str">
            <v>Stylophora madagascarensis</v>
          </cell>
          <cell r="B10891">
            <v>42140</v>
          </cell>
        </row>
        <row r="10892">
          <cell r="A10892" t="str">
            <v>Stylophora pistillata</v>
          </cell>
          <cell r="B10892">
            <v>41715</v>
          </cell>
        </row>
        <row r="10893">
          <cell r="A10893" t="str">
            <v>Styloscolex</v>
          </cell>
          <cell r="B10893">
            <v>19229</v>
          </cell>
        </row>
        <row r="10894">
          <cell r="A10894" t="str">
            <v>Styloscolex asymmetricus</v>
          </cell>
          <cell r="B10894">
            <v>19354</v>
          </cell>
        </row>
        <row r="10895">
          <cell r="A10895" t="str">
            <v>Styloscolex opisthothecus</v>
          </cell>
          <cell r="B10895">
            <v>19355</v>
          </cell>
        </row>
        <row r="10896">
          <cell r="A10896" t="str">
            <v>Subadyte</v>
          </cell>
          <cell r="B10896">
            <v>23389</v>
          </cell>
        </row>
        <row r="10897">
          <cell r="A10897" t="str">
            <v>Subadyte pellucida</v>
          </cell>
          <cell r="B10897">
            <v>23943</v>
          </cell>
        </row>
        <row r="10898">
          <cell r="A10898" t="str">
            <v>Subaeschna</v>
          </cell>
          <cell r="B10898">
            <v>22747</v>
          </cell>
        </row>
        <row r="10899">
          <cell r="A10899" t="str">
            <v>Subaeschna francesca</v>
          </cell>
          <cell r="B10899">
            <v>22748</v>
          </cell>
        </row>
        <row r="10900">
          <cell r="A10900" t="str">
            <v>Subcancilla</v>
          </cell>
          <cell r="B10900">
            <v>40424</v>
          </cell>
        </row>
        <row r="10901">
          <cell r="A10901" t="str">
            <v>Subcancilla interlirata</v>
          </cell>
          <cell r="B10901">
            <v>40847</v>
          </cell>
        </row>
        <row r="10902">
          <cell r="A10902" t="str">
            <v>Subergorgia</v>
          </cell>
          <cell r="B10902">
            <v>44300</v>
          </cell>
        </row>
        <row r="10903">
          <cell r="A10903" t="str">
            <v>Subergorgiidae</v>
          </cell>
          <cell r="B10903">
            <v>44040</v>
          </cell>
        </row>
        <row r="10904">
          <cell r="A10904" t="str">
            <v>Suberites</v>
          </cell>
          <cell r="B10904">
            <v>29502</v>
          </cell>
        </row>
        <row r="10905">
          <cell r="A10905" t="str">
            <v>Suberites carnosus</v>
          </cell>
          <cell r="B10905">
            <v>29674</v>
          </cell>
        </row>
        <row r="10906">
          <cell r="A10906" t="str">
            <v>Suberites ficus</v>
          </cell>
          <cell r="B10906">
            <v>29657</v>
          </cell>
        </row>
        <row r="10907">
          <cell r="A10907" t="str">
            <v>Suberites massa</v>
          </cell>
          <cell r="B10907">
            <v>30242</v>
          </cell>
        </row>
        <row r="10908">
          <cell r="A10908" t="str">
            <v>Suberitida</v>
          </cell>
          <cell r="B10908">
            <v>40423</v>
          </cell>
        </row>
        <row r="10909">
          <cell r="A10909" t="str">
            <v>Suberitidae</v>
          </cell>
          <cell r="B10909">
            <v>29260</v>
          </cell>
        </row>
        <row r="10910">
          <cell r="A10910" t="str">
            <v>Subeucalanidae</v>
          </cell>
          <cell r="B10910">
            <v>39508</v>
          </cell>
        </row>
        <row r="10911">
          <cell r="A10911" t="str">
            <v>Subeucalanus</v>
          </cell>
          <cell r="B10911">
            <v>40422</v>
          </cell>
        </row>
        <row r="10912">
          <cell r="A10912" t="str">
            <v>Subeucalanus crassus</v>
          </cell>
          <cell r="B10912">
            <v>30714</v>
          </cell>
        </row>
        <row r="10913">
          <cell r="A10913" t="str">
            <v>Sublettea</v>
          </cell>
          <cell r="B10913">
            <v>19160</v>
          </cell>
        </row>
        <row r="10914">
          <cell r="A10914" t="str">
            <v>Sublettiella</v>
          </cell>
          <cell r="B10914">
            <v>19159</v>
          </cell>
        </row>
        <row r="10915">
          <cell r="A10915" t="str">
            <v>Subsessiliflorae</v>
          </cell>
          <cell r="B10915">
            <v>24305</v>
          </cell>
        </row>
        <row r="10916">
          <cell r="A10916" t="str">
            <v>Succineidae</v>
          </cell>
          <cell r="B10916">
            <v>20676</v>
          </cell>
        </row>
        <row r="10917">
          <cell r="A10917" t="str">
            <v>Sunamphitoe</v>
          </cell>
          <cell r="B10917">
            <v>26056</v>
          </cell>
        </row>
        <row r="10918">
          <cell r="A10918" t="str">
            <v>Sunamphitoe pelagica</v>
          </cell>
          <cell r="B10918">
            <v>29259</v>
          </cell>
        </row>
        <row r="10919">
          <cell r="A10919" t="str">
            <v>Suphrodytes</v>
          </cell>
          <cell r="B10919">
            <v>5157</v>
          </cell>
        </row>
        <row r="10920">
          <cell r="A10920" t="str">
            <v>Suphrodytes dorsalis</v>
          </cell>
          <cell r="B10920">
            <v>20546</v>
          </cell>
        </row>
        <row r="10921">
          <cell r="A10921" t="str">
            <v>Sybistroma</v>
          </cell>
          <cell r="B10921">
            <v>2889</v>
          </cell>
        </row>
        <row r="10922">
          <cell r="A10922" t="str">
            <v>Sycettidae</v>
          </cell>
          <cell r="B10922">
            <v>24892</v>
          </cell>
        </row>
        <row r="10923">
          <cell r="A10923" t="str">
            <v>Sycon</v>
          </cell>
          <cell r="B10923">
            <v>25021</v>
          </cell>
        </row>
        <row r="10924">
          <cell r="A10924" t="str">
            <v>Sycon ciliatum</v>
          </cell>
          <cell r="B10924">
            <v>30755</v>
          </cell>
        </row>
        <row r="10925">
          <cell r="A10925" t="str">
            <v>Sycon elegans</v>
          </cell>
          <cell r="B10925">
            <v>35275</v>
          </cell>
        </row>
        <row r="10926">
          <cell r="A10926" t="str">
            <v>Sycon raphanus</v>
          </cell>
          <cell r="B10926">
            <v>35276</v>
          </cell>
        </row>
        <row r="10927">
          <cell r="A10927" t="str">
            <v>Sycorax</v>
          </cell>
          <cell r="B10927">
            <v>2759</v>
          </cell>
        </row>
        <row r="10928">
          <cell r="A10928" t="str">
            <v>Syllidae</v>
          </cell>
          <cell r="B10928">
            <v>4274</v>
          </cell>
        </row>
        <row r="10929">
          <cell r="A10929" t="str">
            <v>Syllides</v>
          </cell>
          <cell r="B10929">
            <v>25526</v>
          </cell>
        </row>
        <row r="10930">
          <cell r="A10930" t="str">
            <v>Syllides benedicti</v>
          </cell>
          <cell r="B10930">
            <v>42142</v>
          </cell>
        </row>
        <row r="10931">
          <cell r="A10931" t="str">
            <v>Syllides convolutus</v>
          </cell>
          <cell r="B10931">
            <v>42143</v>
          </cell>
        </row>
        <row r="10932">
          <cell r="A10932" t="str">
            <v>Syllides edentatus</v>
          </cell>
          <cell r="B10932">
            <v>35261</v>
          </cell>
        </row>
        <row r="10933">
          <cell r="A10933" t="str">
            <v>Syllides fulvus</v>
          </cell>
          <cell r="B10933">
            <v>35262</v>
          </cell>
        </row>
        <row r="10934">
          <cell r="A10934" t="str">
            <v>Syllides japonicus</v>
          </cell>
          <cell r="B10934">
            <v>42144</v>
          </cell>
        </row>
        <row r="10935">
          <cell r="A10935" t="str">
            <v>Syllides longocirrata</v>
          </cell>
          <cell r="B10935">
            <v>26055</v>
          </cell>
        </row>
        <row r="10936">
          <cell r="A10936" t="str">
            <v>Syllides longocirratus</v>
          </cell>
          <cell r="B10936">
            <v>26054</v>
          </cell>
        </row>
        <row r="10937">
          <cell r="A10937" t="str">
            <v>Syllidia</v>
          </cell>
          <cell r="B10937">
            <v>24893</v>
          </cell>
        </row>
        <row r="10938">
          <cell r="A10938" t="str">
            <v>Syllidia armata</v>
          </cell>
          <cell r="B10938">
            <v>25262</v>
          </cell>
        </row>
        <row r="10939">
          <cell r="A10939" t="str">
            <v>Syllinae</v>
          </cell>
          <cell r="B10939">
            <v>33933</v>
          </cell>
        </row>
        <row r="10940">
          <cell r="A10940" t="str">
            <v>Syllis</v>
          </cell>
          <cell r="B10940">
            <v>23047</v>
          </cell>
        </row>
        <row r="10941">
          <cell r="A10941" t="str">
            <v>Syllis alternata</v>
          </cell>
          <cell r="B10941">
            <v>35263</v>
          </cell>
        </row>
        <row r="10942">
          <cell r="A10942" t="str">
            <v>Syllis amica</v>
          </cell>
          <cell r="B10942">
            <v>26053</v>
          </cell>
        </row>
        <row r="10943">
          <cell r="A10943" t="str">
            <v>Syllis armillaris</v>
          </cell>
          <cell r="B10943">
            <v>25527</v>
          </cell>
        </row>
        <row r="10944">
          <cell r="A10944" t="str">
            <v>Syllis atlantica</v>
          </cell>
          <cell r="B10944">
            <v>33932</v>
          </cell>
        </row>
        <row r="10945">
          <cell r="A10945" t="str">
            <v>Syllis beneliahuae</v>
          </cell>
          <cell r="B10945">
            <v>35264</v>
          </cell>
        </row>
        <row r="10946">
          <cell r="A10946" t="str">
            <v>Syllis cornuta</v>
          </cell>
          <cell r="B10946">
            <v>23593</v>
          </cell>
        </row>
        <row r="10947">
          <cell r="A10947" t="str">
            <v>Syllis cruzi</v>
          </cell>
          <cell r="B10947">
            <v>35265</v>
          </cell>
        </row>
        <row r="10948">
          <cell r="A10948" t="str">
            <v>Syllis fasciata</v>
          </cell>
          <cell r="B10948">
            <v>43018</v>
          </cell>
        </row>
        <row r="10949">
          <cell r="A10949" t="str">
            <v>Syllis garciai</v>
          </cell>
          <cell r="B10949">
            <v>29258</v>
          </cell>
        </row>
        <row r="10950">
          <cell r="A10950" t="str">
            <v>Syllis gerlachi</v>
          </cell>
          <cell r="B10950">
            <v>35266</v>
          </cell>
        </row>
        <row r="10951">
          <cell r="A10951" t="str">
            <v>Syllis gerundensis</v>
          </cell>
          <cell r="B10951">
            <v>35267</v>
          </cell>
        </row>
        <row r="10952">
          <cell r="A10952" t="str">
            <v>Syllis gracilis</v>
          </cell>
          <cell r="B10952">
            <v>23444</v>
          </cell>
        </row>
        <row r="10953">
          <cell r="A10953" t="str">
            <v>Syllis hyalina</v>
          </cell>
          <cell r="B10953">
            <v>23445</v>
          </cell>
        </row>
        <row r="10954">
          <cell r="A10954" t="str">
            <v>Syllis krohnii</v>
          </cell>
          <cell r="B10954">
            <v>26052</v>
          </cell>
        </row>
        <row r="10955">
          <cell r="A10955" t="str">
            <v>Syllis licheri</v>
          </cell>
          <cell r="B10955">
            <v>33931</v>
          </cell>
        </row>
        <row r="10956">
          <cell r="A10956" t="str">
            <v>Syllis mauretanica</v>
          </cell>
          <cell r="B10956">
            <v>42145</v>
          </cell>
        </row>
        <row r="10957">
          <cell r="A10957" t="str">
            <v>Syllis parapari</v>
          </cell>
          <cell r="B10957">
            <v>31269</v>
          </cell>
        </row>
        <row r="10958">
          <cell r="A10958" t="str">
            <v>Syllis pontxioi</v>
          </cell>
          <cell r="B10958">
            <v>29257</v>
          </cell>
        </row>
        <row r="10959">
          <cell r="A10959" t="str">
            <v>Syllis prolifera</v>
          </cell>
          <cell r="B10959">
            <v>23446</v>
          </cell>
        </row>
        <row r="10960">
          <cell r="A10960" t="str">
            <v>Syllis torquata</v>
          </cell>
          <cell r="B10960">
            <v>26051</v>
          </cell>
        </row>
        <row r="10961">
          <cell r="A10961" t="str">
            <v>Syllis tyrrhena</v>
          </cell>
          <cell r="B10961">
            <v>45454</v>
          </cell>
        </row>
        <row r="10962">
          <cell r="A10962" t="str">
            <v>Syllis variegata</v>
          </cell>
          <cell r="B10962">
            <v>26050</v>
          </cell>
        </row>
        <row r="10963">
          <cell r="A10963" t="str">
            <v>Syllis vittata</v>
          </cell>
          <cell r="B10963">
            <v>26049</v>
          </cell>
        </row>
        <row r="10964">
          <cell r="A10964" t="str">
            <v>Symbiocladius</v>
          </cell>
          <cell r="B10964">
            <v>19149</v>
          </cell>
        </row>
        <row r="10965">
          <cell r="A10965" t="str">
            <v>Sympecma</v>
          </cell>
          <cell r="B10965">
            <v>654</v>
          </cell>
        </row>
        <row r="10966">
          <cell r="A10966" t="str">
            <v>Sympecma fusca</v>
          </cell>
          <cell r="B10966">
            <v>2602</v>
          </cell>
        </row>
        <row r="10967">
          <cell r="A10967" t="str">
            <v>Sympetrinae</v>
          </cell>
          <cell r="B10967">
            <v>20547</v>
          </cell>
        </row>
        <row r="10968">
          <cell r="A10968" t="str">
            <v>Sympetrum</v>
          </cell>
          <cell r="B10968">
            <v>699</v>
          </cell>
        </row>
        <row r="10969">
          <cell r="A10969" t="str">
            <v>Sympetrum danae</v>
          </cell>
          <cell r="B10969">
            <v>2667</v>
          </cell>
        </row>
        <row r="10970">
          <cell r="A10970" t="str">
            <v>Sympetrum depressiusculum</v>
          </cell>
          <cell r="B10970">
            <v>2668</v>
          </cell>
        </row>
        <row r="10971">
          <cell r="A10971" t="str">
            <v>Sympetrum flaveolum</v>
          </cell>
          <cell r="B10971">
            <v>2669</v>
          </cell>
        </row>
        <row r="10972">
          <cell r="A10972" t="str">
            <v>Sympetrum fonscolombii</v>
          </cell>
          <cell r="B10972">
            <v>2670</v>
          </cell>
        </row>
        <row r="10973">
          <cell r="A10973" t="str">
            <v>Sympetrum meridionale</v>
          </cell>
          <cell r="B10973">
            <v>2671</v>
          </cell>
        </row>
        <row r="10974">
          <cell r="A10974" t="str">
            <v>Sympetrum pedemontanum</v>
          </cell>
          <cell r="B10974">
            <v>2672</v>
          </cell>
        </row>
        <row r="10975">
          <cell r="A10975" t="str">
            <v>Sympetrum sanguineum</v>
          </cell>
          <cell r="B10975">
            <v>2673</v>
          </cell>
        </row>
        <row r="10976">
          <cell r="A10976" t="str">
            <v>Sympetrum striolatum</v>
          </cell>
          <cell r="B10976">
            <v>2674</v>
          </cell>
        </row>
        <row r="10977">
          <cell r="A10977" t="str">
            <v>Sympetrum vulgatum</v>
          </cell>
          <cell r="B10977">
            <v>2675</v>
          </cell>
        </row>
        <row r="10978">
          <cell r="A10978" t="str">
            <v>Symphyllia</v>
          </cell>
          <cell r="B10978">
            <v>35596</v>
          </cell>
        </row>
        <row r="10979">
          <cell r="A10979" t="str">
            <v>Symphyllia erythraea</v>
          </cell>
          <cell r="B10979">
            <v>41280</v>
          </cell>
        </row>
        <row r="10980">
          <cell r="A10980" t="str">
            <v>Symplecta</v>
          </cell>
          <cell r="B10980">
            <v>775</v>
          </cell>
        </row>
        <row r="10981">
          <cell r="A10981" t="str">
            <v>Sympotthastia</v>
          </cell>
          <cell r="B10981">
            <v>2798</v>
          </cell>
        </row>
        <row r="10982">
          <cell r="A10982" t="str">
            <v>Synagapetus</v>
          </cell>
          <cell r="B10982">
            <v>192</v>
          </cell>
        </row>
        <row r="10983">
          <cell r="A10983" t="str">
            <v>Synagapetus diversus</v>
          </cell>
          <cell r="B10983">
            <v>2274</v>
          </cell>
        </row>
        <row r="10984">
          <cell r="A10984" t="str">
            <v>Synagapetus dubitans</v>
          </cell>
          <cell r="B10984">
            <v>2273</v>
          </cell>
        </row>
        <row r="10985">
          <cell r="A10985" t="str">
            <v>Synagapetus iridipennis</v>
          </cell>
          <cell r="B10985">
            <v>30110</v>
          </cell>
        </row>
        <row r="10986">
          <cell r="A10986" t="str">
            <v>Synagapetus moselyi</v>
          </cell>
          <cell r="B10986">
            <v>30095</v>
          </cell>
        </row>
        <row r="10987">
          <cell r="A10987" t="str">
            <v>Synaptidae</v>
          </cell>
          <cell r="B10987">
            <v>23944</v>
          </cell>
        </row>
        <row r="10988">
          <cell r="A10988" t="str">
            <v>Synchaeta</v>
          </cell>
          <cell r="B10988">
            <v>10202</v>
          </cell>
        </row>
        <row r="10989">
          <cell r="A10989" t="str">
            <v>Synchelidium</v>
          </cell>
          <cell r="B10989">
            <v>23317</v>
          </cell>
        </row>
        <row r="10990">
          <cell r="A10990" t="str">
            <v>Synchelidium haplocheles</v>
          </cell>
          <cell r="B10990">
            <v>25528</v>
          </cell>
        </row>
        <row r="10991">
          <cell r="A10991" t="str">
            <v>Synchelidium intermedium</v>
          </cell>
          <cell r="B10991">
            <v>31266</v>
          </cell>
        </row>
        <row r="10992">
          <cell r="A10992" t="str">
            <v>Synchelidium longidigitatum</v>
          </cell>
          <cell r="B10992">
            <v>30500</v>
          </cell>
        </row>
        <row r="10993">
          <cell r="A10993" t="str">
            <v>Synchelidium maculatum</v>
          </cell>
          <cell r="B10993">
            <v>23945</v>
          </cell>
        </row>
        <row r="10994">
          <cell r="A10994" t="str">
            <v>Syndermata</v>
          </cell>
          <cell r="B10994">
            <v>25656</v>
          </cell>
        </row>
        <row r="10995">
          <cell r="A10995" t="str">
            <v>Syndiamesa</v>
          </cell>
          <cell r="B10995">
            <v>2799</v>
          </cell>
        </row>
        <row r="10996">
          <cell r="A10996" t="str">
            <v>Synelminae</v>
          </cell>
          <cell r="B10996">
            <v>39550</v>
          </cell>
        </row>
        <row r="10997">
          <cell r="A10997" t="str">
            <v>Synelmis</v>
          </cell>
          <cell r="B10997">
            <v>40420</v>
          </cell>
        </row>
        <row r="10998">
          <cell r="A10998" t="str">
            <v>Synelmis glasbyi</v>
          </cell>
          <cell r="B10998">
            <v>40846</v>
          </cell>
        </row>
        <row r="10999">
          <cell r="A10999" t="str">
            <v>Synendotendipes</v>
          </cell>
          <cell r="B10999">
            <v>19148</v>
          </cell>
        </row>
        <row r="11000">
          <cell r="A11000" t="str">
            <v>Synidotea</v>
          </cell>
          <cell r="B11000">
            <v>29734</v>
          </cell>
        </row>
        <row r="11001">
          <cell r="A11001" t="str">
            <v>Synidotea laevidorsalis</v>
          </cell>
          <cell r="B11001">
            <v>29796</v>
          </cell>
        </row>
        <row r="11002">
          <cell r="A11002" t="str">
            <v>Synidotea laticauda</v>
          </cell>
          <cell r="B11002">
            <v>29802</v>
          </cell>
        </row>
        <row r="11003">
          <cell r="A11003" t="str">
            <v>Synmerosyllis</v>
          </cell>
          <cell r="B11003">
            <v>39831</v>
          </cell>
        </row>
        <row r="11004">
          <cell r="A11004" t="str">
            <v>Synmerosyllis lamelligera</v>
          </cell>
          <cell r="B11004">
            <v>40419</v>
          </cell>
        </row>
        <row r="11005">
          <cell r="A11005" t="str">
            <v>Synoestropsis</v>
          </cell>
          <cell r="B11005">
            <v>23073</v>
          </cell>
        </row>
        <row r="11006">
          <cell r="A11006" t="str">
            <v>Synoestropsis euryphlebia</v>
          </cell>
          <cell r="B11006">
            <v>24939</v>
          </cell>
        </row>
        <row r="11007">
          <cell r="A11007" t="str">
            <v>Synoricotopus</v>
          </cell>
          <cell r="B11007">
            <v>19147</v>
          </cell>
        </row>
        <row r="11008">
          <cell r="A11008" t="str">
            <v>Synorthocladius</v>
          </cell>
          <cell r="B11008">
            <v>2830</v>
          </cell>
        </row>
        <row r="11009">
          <cell r="A11009" t="str">
            <v>Syntormon</v>
          </cell>
          <cell r="B11009">
            <v>2895</v>
          </cell>
        </row>
        <row r="11010">
          <cell r="A11010" t="str">
            <v>Syrphidae</v>
          </cell>
          <cell r="B11010">
            <v>843</v>
          </cell>
        </row>
        <row r="11011">
          <cell r="A11011" t="str">
            <v>Syrphoidea</v>
          </cell>
          <cell r="B11011">
            <v>20584</v>
          </cell>
        </row>
        <row r="11012">
          <cell r="A11012" t="str">
            <v>Systemus</v>
          </cell>
          <cell r="B11012">
            <v>2897</v>
          </cell>
        </row>
        <row r="11013">
          <cell r="A11013" t="str">
            <v>Sysyridae</v>
          </cell>
          <cell r="B11013">
            <v>25680</v>
          </cell>
        </row>
        <row r="11014">
          <cell r="A11014" t="str">
            <v>Szaboiella</v>
          </cell>
          <cell r="B11014">
            <v>2760</v>
          </cell>
        </row>
        <row r="11015">
          <cell r="A11015" t="str">
            <v>Tabanidae</v>
          </cell>
          <cell r="B11015">
            <v>837</v>
          </cell>
        </row>
        <row r="11016">
          <cell r="A11016" t="str">
            <v>Tabanoidea</v>
          </cell>
          <cell r="B11016">
            <v>20585</v>
          </cell>
        </row>
        <row r="11017">
          <cell r="A11017" t="str">
            <v>Tabanus</v>
          </cell>
          <cell r="B11017">
            <v>2907</v>
          </cell>
        </row>
        <row r="11018">
          <cell r="A11018" t="str">
            <v>Tachidiidae</v>
          </cell>
          <cell r="B11018">
            <v>3818</v>
          </cell>
        </row>
        <row r="11019">
          <cell r="A11019" t="str">
            <v>Tachytrechus</v>
          </cell>
          <cell r="B11019">
            <v>2890</v>
          </cell>
        </row>
        <row r="11020">
          <cell r="A11020" t="str">
            <v>Taeniopterygidae</v>
          </cell>
          <cell r="B11020">
            <v>2</v>
          </cell>
        </row>
        <row r="11021">
          <cell r="A11021" t="str">
            <v>Taeniopteryx</v>
          </cell>
          <cell r="B11021">
            <v>14</v>
          </cell>
        </row>
        <row r="11022">
          <cell r="A11022" t="str">
            <v>Taeniopteryx auberti</v>
          </cell>
          <cell r="B11022">
            <v>15</v>
          </cell>
        </row>
        <row r="11023">
          <cell r="A11023" t="str">
            <v>Taeniopteryx hubaulti</v>
          </cell>
          <cell r="B11023">
            <v>16</v>
          </cell>
        </row>
        <row r="11024">
          <cell r="A11024" t="str">
            <v>Taeniopteryx kuehtreiberi</v>
          </cell>
          <cell r="B11024">
            <v>17</v>
          </cell>
        </row>
        <row r="11025">
          <cell r="A11025" t="str">
            <v>Taeniopteryx nebulosa</v>
          </cell>
          <cell r="B11025">
            <v>18</v>
          </cell>
        </row>
        <row r="11026">
          <cell r="A11026" t="str">
            <v>Taeniopteryx schoenemundi</v>
          </cell>
          <cell r="B11026">
            <v>19</v>
          </cell>
        </row>
        <row r="11027">
          <cell r="A11027" t="str">
            <v>Tagelus</v>
          </cell>
          <cell r="B11027">
            <v>22749</v>
          </cell>
        </row>
        <row r="11028">
          <cell r="A11028" t="str">
            <v>Tagelus divisus</v>
          </cell>
          <cell r="B11028">
            <v>22750</v>
          </cell>
        </row>
        <row r="11029">
          <cell r="A11029" t="str">
            <v>Tagelus plebeius</v>
          </cell>
          <cell r="B11029">
            <v>22751</v>
          </cell>
        </row>
        <row r="11030">
          <cell r="A11030" t="str">
            <v>Talitrida</v>
          </cell>
          <cell r="B11030">
            <v>31163</v>
          </cell>
        </row>
        <row r="11031">
          <cell r="A11031" t="str">
            <v>Talitridae</v>
          </cell>
          <cell r="B11031">
            <v>5119</v>
          </cell>
        </row>
        <row r="11032">
          <cell r="A11032" t="str">
            <v>Talitridira</v>
          </cell>
          <cell r="B11032">
            <v>39827</v>
          </cell>
        </row>
        <row r="11033">
          <cell r="A11033" t="str">
            <v>Talitroidea</v>
          </cell>
          <cell r="B11033">
            <v>23563</v>
          </cell>
        </row>
        <row r="11034">
          <cell r="A11034" t="str">
            <v>Talitrus</v>
          </cell>
          <cell r="B11034">
            <v>23318</v>
          </cell>
        </row>
        <row r="11035">
          <cell r="A11035" t="str">
            <v>Talitrus saltator</v>
          </cell>
          <cell r="B11035">
            <v>23946</v>
          </cell>
        </row>
        <row r="11036">
          <cell r="A11036" t="str">
            <v>Talochlamys</v>
          </cell>
          <cell r="B11036">
            <v>36120</v>
          </cell>
        </row>
        <row r="11037">
          <cell r="A11037" t="str">
            <v>Talochlamys multistriata</v>
          </cell>
          <cell r="B11037">
            <v>35643</v>
          </cell>
        </row>
        <row r="11038">
          <cell r="A11038" t="str">
            <v>Talochlamys pusio</v>
          </cell>
          <cell r="B11038">
            <v>42241</v>
          </cell>
        </row>
        <row r="11039">
          <cell r="A11039" t="str">
            <v>Talorchestia</v>
          </cell>
          <cell r="B11039">
            <v>24307</v>
          </cell>
        </row>
        <row r="11040">
          <cell r="A11040" t="str">
            <v>Talorchestia deshayesi</v>
          </cell>
          <cell r="B11040">
            <v>24933</v>
          </cell>
        </row>
        <row r="11041">
          <cell r="A11041" t="str">
            <v>Tamarisca</v>
          </cell>
          <cell r="B11041">
            <v>30259</v>
          </cell>
        </row>
        <row r="11042">
          <cell r="A11042" t="str">
            <v>Tamarisca tamarisca</v>
          </cell>
          <cell r="B11042">
            <v>30668</v>
          </cell>
        </row>
        <row r="11043">
          <cell r="A11043" t="str">
            <v>Tanaellidae</v>
          </cell>
          <cell r="B11043">
            <v>36269</v>
          </cell>
        </row>
        <row r="11044">
          <cell r="A11044" t="str">
            <v>Tanaidacea</v>
          </cell>
          <cell r="B11044">
            <v>4364</v>
          </cell>
        </row>
        <row r="11045">
          <cell r="A11045" t="str">
            <v>Tanaidae</v>
          </cell>
          <cell r="B11045">
            <v>24308</v>
          </cell>
        </row>
        <row r="11046">
          <cell r="A11046" t="str">
            <v>Tanaididae</v>
          </cell>
          <cell r="B11046">
            <v>40418</v>
          </cell>
        </row>
        <row r="11047">
          <cell r="A11047" t="str">
            <v>Tanaidinae</v>
          </cell>
          <cell r="B11047">
            <v>40845</v>
          </cell>
        </row>
        <row r="11048">
          <cell r="A11048" t="str">
            <v>Tanaidoidea</v>
          </cell>
          <cell r="B11048">
            <v>39720</v>
          </cell>
        </row>
        <row r="11049">
          <cell r="A11049" t="str">
            <v>Tanaidomorpha</v>
          </cell>
          <cell r="B11049">
            <v>23450</v>
          </cell>
        </row>
        <row r="11050">
          <cell r="A11050" t="str">
            <v>Tanainae</v>
          </cell>
          <cell r="B11050">
            <v>24894</v>
          </cell>
        </row>
        <row r="11051">
          <cell r="A11051" t="str">
            <v>Tanais</v>
          </cell>
          <cell r="B11051">
            <v>25263</v>
          </cell>
        </row>
        <row r="11052">
          <cell r="A11052" t="str">
            <v>Tanais dulongii</v>
          </cell>
          <cell r="B11052">
            <v>25376</v>
          </cell>
        </row>
        <row r="11053">
          <cell r="A11053" t="str">
            <v>Tanaissuidae</v>
          </cell>
          <cell r="B11053">
            <v>39757</v>
          </cell>
        </row>
        <row r="11054">
          <cell r="A11054" t="str">
            <v>Tanaissus</v>
          </cell>
          <cell r="B11054">
            <v>24895</v>
          </cell>
        </row>
        <row r="11055">
          <cell r="A11055" t="str">
            <v>Tanaissus lilljeborgi</v>
          </cell>
          <cell r="B11055">
            <v>25264</v>
          </cell>
        </row>
        <row r="11056">
          <cell r="A11056" t="str">
            <v>Tanaoa</v>
          </cell>
          <cell r="B11056">
            <v>29255</v>
          </cell>
        </row>
        <row r="11057">
          <cell r="A11057" t="str">
            <v>Tanaoa speciosus</v>
          </cell>
          <cell r="B11057">
            <v>29605</v>
          </cell>
        </row>
        <row r="11058">
          <cell r="A11058" t="str">
            <v>Tanaoidea</v>
          </cell>
          <cell r="B11058">
            <v>23947</v>
          </cell>
        </row>
        <row r="11059">
          <cell r="A11059" t="str">
            <v>Tanaopsidae</v>
          </cell>
          <cell r="B11059">
            <v>39758</v>
          </cell>
        </row>
        <row r="11060">
          <cell r="A11060" t="str">
            <v>Tanaopsis</v>
          </cell>
          <cell r="B11060">
            <v>29254</v>
          </cell>
        </row>
        <row r="11061">
          <cell r="A11061" t="str">
            <v>Tanaopsis graciloides</v>
          </cell>
          <cell r="B11061">
            <v>29572</v>
          </cell>
        </row>
        <row r="11062">
          <cell r="A11062" t="str">
            <v>Tanea</v>
          </cell>
          <cell r="B11062">
            <v>35364</v>
          </cell>
        </row>
        <row r="11063">
          <cell r="A11063" t="str">
            <v>Tanea areolata</v>
          </cell>
          <cell r="B11063">
            <v>36119</v>
          </cell>
        </row>
        <row r="11064">
          <cell r="A11064" t="str">
            <v>Tanymastigidae</v>
          </cell>
          <cell r="B11064">
            <v>42415</v>
          </cell>
        </row>
        <row r="11065">
          <cell r="A11065" t="str">
            <v>Tanymastix</v>
          </cell>
          <cell r="B11065">
            <v>42416</v>
          </cell>
        </row>
        <row r="11066">
          <cell r="A11066" t="str">
            <v>Tanypodinae</v>
          </cell>
          <cell r="B11066">
            <v>809</v>
          </cell>
        </row>
        <row r="11067">
          <cell r="A11067" t="str">
            <v>Tanypus</v>
          </cell>
          <cell r="B11067">
            <v>2791</v>
          </cell>
        </row>
        <row r="11068">
          <cell r="A11068" t="str">
            <v>Tanysphyrini</v>
          </cell>
          <cell r="B11068">
            <v>42403</v>
          </cell>
        </row>
        <row r="11069">
          <cell r="A11069" t="str">
            <v>Tanysphyrus</v>
          </cell>
          <cell r="B11069">
            <v>42404</v>
          </cell>
        </row>
        <row r="11070">
          <cell r="A11070" t="str">
            <v>Tanytarsini</v>
          </cell>
          <cell r="B11070">
            <v>818</v>
          </cell>
        </row>
        <row r="11071">
          <cell r="A11071" t="str">
            <v>Tanytarsus</v>
          </cell>
          <cell r="B11071">
            <v>2869</v>
          </cell>
        </row>
        <row r="11072">
          <cell r="A11072" t="str">
            <v>Tanytarsus bathophilus</v>
          </cell>
          <cell r="B11072">
            <v>29835</v>
          </cell>
        </row>
        <row r="11073">
          <cell r="A11073" t="str">
            <v>Tanytarsus brundini</v>
          </cell>
          <cell r="B11073">
            <v>29838</v>
          </cell>
        </row>
        <row r="11074">
          <cell r="A11074" t="str">
            <v>Tanytarsus chinyensis</v>
          </cell>
          <cell r="B11074">
            <v>29842</v>
          </cell>
        </row>
        <row r="11075">
          <cell r="A11075" t="str">
            <v>Tanytarsus lestagei</v>
          </cell>
          <cell r="B11075">
            <v>29841</v>
          </cell>
        </row>
        <row r="11076">
          <cell r="A11076" t="str">
            <v>Tanytarsus mendax</v>
          </cell>
          <cell r="B11076">
            <v>29839</v>
          </cell>
        </row>
        <row r="11077">
          <cell r="A11077" t="str">
            <v>Tanytarsus signatus</v>
          </cell>
          <cell r="B11077">
            <v>29840</v>
          </cell>
        </row>
        <row r="11078">
          <cell r="A11078" t="str">
            <v>Tapes</v>
          </cell>
          <cell r="B11078">
            <v>4586</v>
          </cell>
        </row>
        <row r="11079">
          <cell r="A11079" t="str">
            <v>Tapes (Tapes)</v>
          </cell>
          <cell r="B11079">
            <v>25529</v>
          </cell>
        </row>
        <row r="11080">
          <cell r="A11080" t="str">
            <v>Tapes aureus</v>
          </cell>
          <cell r="B11080">
            <v>4589</v>
          </cell>
        </row>
        <row r="11081">
          <cell r="A11081" t="str">
            <v>Tapes decussata</v>
          </cell>
          <cell r="B11081">
            <v>4587</v>
          </cell>
        </row>
        <row r="11082">
          <cell r="A11082" t="str">
            <v>Tapes philippinarum</v>
          </cell>
          <cell r="B11082">
            <v>4588</v>
          </cell>
        </row>
        <row r="11083">
          <cell r="A11083" t="str">
            <v>Tapes pullastra</v>
          </cell>
          <cell r="B11083">
            <v>4590</v>
          </cell>
        </row>
        <row r="11084">
          <cell r="A11084" t="str">
            <v>Tapes rhomboides</v>
          </cell>
          <cell r="B11084">
            <v>4591</v>
          </cell>
        </row>
        <row r="11085">
          <cell r="A11085" t="str">
            <v>Tasserkidrilus</v>
          </cell>
          <cell r="B11085">
            <v>20398</v>
          </cell>
        </row>
        <row r="11086">
          <cell r="A11086" t="str">
            <v>Tasserkidrilus kessleri</v>
          </cell>
          <cell r="B11086">
            <v>20590</v>
          </cell>
        </row>
        <row r="11087">
          <cell r="A11087" t="str">
            <v>Tateidae</v>
          </cell>
          <cell r="B11087">
            <v>40417</v>
          </cell>
        </row>
        <row r="11088">
          <cell r="A11088" t="str">
            <v>Tatriella</v>
          </cell>
          <cell r="B11088">
            <v>19284</v>
          </cell>
        </row>
        <row r="11089">
          <cell r="A11089" t="str">
            <v>Tatriella slovenica</v>
          </cell>
          <cell r="B11089">
            <v>19356</v>
          </cell>
        </row>
        <row r="11090">
          <cell r="A11090" t="str">
            <v>Tauriphila</v>
          </cell>
          <cell r="B11090">
            <v>22752</v>
          </cell>
        </row>
        <row r="11091">
          <cell r="A11091" t="str">
            <v>Tauriphila argo</v>
          </cell>
          <cell r="B11091">
            <v>22753</v>
          </cell>
        </row>
        <row r="11092">
          <cell r="A11092" t="str">
            <v>Tauriphila australis</v>
          </cell>
          <cell r="B11092">
            <v>22754</v>
          </cell>
        </row>
        <row r="11093">
          <cell r="A11093" t="str">
            <v>Tectonatica</v>
          </cell>
          <cell r="B11093">
            <v>22755</v>
          </cell>
        </row>
        <row r="11094">
          <cell r="A11094" t="str">
            <v>Tectonatica pusilla</v>
          </cell>
          <cell r="B11094">
            <v>22756</v>
          </cell>
        </row>
        <row r="11095">
          <cell r="A11095" t="str">
            <v>Tectura</v>
          </cell>
          <cell r="B11095">
            <v>22757</v>
          </cell>
        </row>
        <row r="11096">
          <cell r="A11096" t="str">
            <v>Tectura antillarum</v>
          </cell>
          <cell r="B11096">
            <v>22758</v>
          </cell>
        </row>
        <row r="11097">
          <cell r="A11097" t="str">
            <v>Tectura testudinalis</v>
          </cell>
          <cell r="B11097">
            <v>26047</v>
          </cell>
        </row>
        <row r="11098">
          <cell r="A11098" t="str">
            <v>Tectura virginea</v>
          </cell>
          <cell r="B11098">
            <v>25037</v>
          </cell>
        </row>
        <row r="11099">
          <cell r="A11099" t="str">
            <v>Tectus</v>
          </cell>
          <cell r="B11099">
            <v>24897</v>
          </cell>
        </row>
        <row r="11100">
          <cell r="A11100" t="str">
            <v>Tectus niloticus</v>
          </cell>
          <cell r="B11100">
            <v>25022</v>
          </cell>
        </row>
        <row r="11101">
          <cell r="A11101" t="str">
            <v>Tectus pyramis</v>
          </cell>
          <cell r="B11101">
            <v>25023</v>
          </cell>
        </row>
        <row r="11102">
          <cell r="A11102" t="str">
            <v>Tegulidae</v>
          </cell>
          <cell r="B11102">
            <v>39763</v>
          </cell>
        </row>
        <row r="11103">
          <cell r="A11103" t="str">
            <v>Tegulinae</v>
          </cell>
          <cell r="B11103">
            <v>24309</v>
          </cell>
        </row>
        <row r="11104">
          <cell r="A11104" t="str">
            <v>Telebasis</v>
          </cell>
          <cell r="B11104">
            <v>22759</v>
          </cell>
        </row>
        <row r="11105">
          <cell r="A11105" t="str">
            <v>Telebasis carminita</v>
          </cell>
          <cell r="B11105">
            <v>22760</v>
          </cell>
        </row>
        <row r="11106">
          <cell r="A11106" t="str">
            <v>Telebasis demararum</v>
          </cell>
          <cell r="B11106">
            <v>22761</v>
          </cell>
        </row>
        <row r="11107">
          <cell r="A11107" t="str">
            <v>Telebasis simulata</v>
          </cell>
          <cell r="B11107">
            <v>22762</v>
          </cell>
        </row>
        <row r="11108">
          <cell r="A11108" t="str">
            <v>Tellidora</v>
          </cell>
          <cell r="B11108">
            <v>24898</v>
          </cell>
        </row>
        <row r="11109">
          <cell r="A11109" t="str">
            <v>Tellidora cristata</v>
          </cell>
          <cell r="B11109">
            <v>25266</v>
          </cell>
        </row>
        <row r="11110">
          <cell r="A11110" t="str">
            <v>Tellimya</v>
          </cell>
          <cell r="B11110">
            <v>23948</v>
          </cell>
        </row>
        <row r="11111">
          <cell r="A11111" t="str">
            <v>Tellimya ferruginosa</v>
          </cell>
          <cell r="B11111">
            <v>24310</v>
          </cell>
        </row>
        <row r="11112">
          <cell r="A11112" t="str">
            <v>Tellina</v>
          </cell>
          <cell r="B11112">
            <v>23472</v>
          </cell>
        </row>
        <row r="11113">
          <cell r="A11113" t="str">
            <v>Tellina (Moerella)</v>
          </cell>
          <cell r="B11113">
            <v>23951</v>
          </cell>
        </row>
        <row r="11114">
          <cell r="A11114" t="str">
            <v>Tellina (Moerella) pygmaea</v>
          </cell>
          <cell r="B11114">
            <v>24312</v>
          </cell>
        </row>
        <row r="11115">
          <cell r="A11115" t="str">
            <v>Tellina albicans</v>
          </cell>
          <cell r="B11115">
            <v>39731</v>
          </cell>
        </row>
        <row r="11116">
          <cell r="A11116" t="str">
            <v>Tellina asperrima</v>
          </cell>
          <cell r="B11116">
            <v>29184</v>
          </cell>
        </row>
        <row r="11117">
          <cell r="A11117" t="str">
            <v>Tellina carnicolor</v>
          </cell>
          <cell r="B11117">
            <v>40416</v>
          </cell>
        </row>
        <row r="11118">
          <cell r="A11118" t="str">
            <v>Tellina compressa</v>
          </cell>
          <cell r="B11118">
            <v>35312</v>
          </cell>
        </row>
        <row r="11119">
          <cell r="A11119" t="str">
            <v>Tellina crucigera</v>
          </cell>
          <cell r="B11119">
            <v>24899</v>
          </cell>
        </row>
        <row r="11120">
          <cell r="A11120" t="str">
            <v>Tellina distorta</v>
          </cell>
          <cell r="B11120">
            <v>30245</v>
          </cell>
        </row>
        <row r="11121">
          <cell r="A11121" t="str">
            <v>Tellina donacina</v>
          </cell>
          <cell r="B11121">
            <v>24900</v>
          </cell>
        </row>
        <row r="11122">
          <cell r="A11122" t="str">
            <v>Tellina fabula</v>
          </cell>
          <cell r="B11122">
            <v>23949</v>
          </cell>
        </row>
        <row r="11123">
          <cell r="A11123" t="str">
            <v>Tellina fausta</v>
          </cell>
          <cell r="B11123">
            <v>21635</v>
          </cell>
        </row>
        <row r="11124">
          <cell r="A11124" t="str">
            <v>Tellina incarnata</v>
          </cell>
          <cell r="B11124">
            <v>23950</v>
          </cell>
        </row>
        <row r="11125">
          <cell r="A11125" t="str">
            <v>Tellina nitida</v>
          </cell>
          <cell r="B11125">
            <v>30244</v>
          </cell>
        </row>
        <row r="11126">
          <cell r="A11126" t="str">
            <v>Tellina pulchella</v>
          </cell>
          <cell r="B11126">
            <v>23952</v>
          </cell>
        </row>
        <row r="11127">
          <cell r="A11127" t="str">
            <v>Tellina pygmaea</v>
          </cell>
          <cell r="B11127">
            <v>25024</v>
          </cell>
        </row>
        <row r="11128">
          <cell r="A11128" t="str">
            <v>Tellina serrata</v>
          </cell>
          <cell r="B11128">
            <v>26045</v>
          </cell>
        </row>
        <row r="11129">
          <cell r="A11129" t="str">
            <v>Tellina tenuis</v>
          </cell>
          <cell r="B11129">
            <v>23953</v>
          </cell>
        </row>
        <row r="11130">
          <cell r="A11130" t="str">
            <v>Tellinella</v>
          </cell>
          <cell r="B11130">
            <v>42821</v>
          </cell>
        </row>
        <row r="11131">
          <cell r="A11131" t="str">
            <v>Tellinella philippii</v>
          </cell>
          <cell r="B11131">
            <v>43052</v>
          </cell>
        </row>
        <row r="11132">
          <cell r="A11132" t="str">
            <v>Tellinidae</v>
          </cell>
          <cell r="B11132">
            <v>22763</v>
          </cell>
        </row>
        <row r="11133">
          <cell r="A11133" t="str">
            <v>Tellininae</v>
          </cell>
          <cell r="B11133">
            <v>22764</v>
          </cell>
        </row>
        <row r="11134">
          <cell r="A11134" t="str">
            <v>Tellinoidea</v>
          </cell>
          <cell r="B11134">
            <v>22765</v>
          </cell>
        </row>
        <row r="11135">
          <cell r="A11135" t="str">
            <v>Telmatoscopus</v>
          </cell>
          <cell r="B11135">
            <v>2765</v>
          </cell>
        </row>
        <row r="11136">
          <cell r="A11136" t="str">
            <v>Telopelopia</v>
          </cell>
          <cell r="B11136">
            <v>19252</v>
          </cell>
        </row>
        <row r="11137">
          <cell r="A11137" t="str">
            <v>Temnopleuridae</v>
          </cell>
          <cell r="B11137">
            <v>30501</v>
          </cell>
        </row>
        <row r="11138">
          <cell r="A11138" t="str">
            <v>Temnopleuridea</v>
          </cell>
          <cell r="B11138">
            <v>39811</v>
          </cell>
        </row>
        <row r="11139">
          <cell r="A11139" t="str">
            <v>Temnopleuroida</v>
          </cell>
          <cell r="B11139">
            <v>4552</v>
          </cell>
        </row>
        <row r="11140">
          <cell r="A11140" t="str">
            <v>Temora</v>
          </cell>
          <cell r="B11140">
            <v>3778</v>
          </cell>
        </row>
        <row r="11141">
          <cell r="A11141" t="str">
            <v>Temora longicornis</v>
          </cell>
          <cell r="B11141">
            <v>3779</v>
          </cell>
        </row>
        <row r="11142">
          <cell r="A11142" t="str">
            <v>Temora stylifera</v>
          </cell>
          <cell r="B11142">
            <v>3780</v>
          </cell>
        </row>
        <row r="11143">
          <cell r="A11143" t="str">
            <v>Temoridae</v>
          </cell>
          <cell r="B11143">
            <v>3775</v>
          </cell>
        </row>
        <row r="11144">
          <cell r="A11144" t="str">
            <v>Tenagobia</v>
          </cell>
          <cell r="B11144">
            <v>22766</v>
          </cell>
        </row>
        <row r="11145">
          <cell r="A11145" t="str">
            <v>Tenagobia socialis</v>
          </cell>
          <cell r="B11145">
            <v>22767</v>
          </cell>
        </row>
        <row r="11146">
          <cell r="A11146" t="str">
            <v>Tenagogonus</v>
          </cell>
          <cell r="B11146">
            <v>43320</v>
          </cell>
        </row>
        <row r="11147">
          <cell r="A11147" t="str">
            <v>Tenagogonus madagascariensis</v>
          </cell>
          <cell r="B11147">
            <v>43352</v>
          </cell>
        </row>
        <row r="11148">
          <cell r="A11148" t="str">
            <v>Tenguella</v>
          </cell>
          <cell r="B11148">
            <v>44392</v>
          </cell>
        </row>
        <row r="11149">
          <cell r="A11149" t="str">
            <v>Tenguella granulata</v>
          </cell>
          <cell r="B11149">
            <v>44466</v>
          </cell>
        </row>
        <row r="11150">
          <cell r="A11150" t="str">
            <v>Tentaculata</v>
          </cell>
          <cell r="B11150">
            <v>4536</v>
          </cell>
        </row>
        <row r="11151">
          <cell r="A11151" t="str">
            <v>Teratothyasidae</v>
          </cell>
          <cell r="B11151">
            <v>43308</v>
          </cell>
        </row>
        <row r="11152">
          <cell r="A11152" t="str">
            <v>Teratothyasides</v>
          </cell>
          <cell r="B11152">
            <v>43310</v>
          </cell>
        </row>
        <row r="11153">
          <cell r="A11153" t="str">
            <v>Teratothyasides scutulatus</v>
          </cell>
          <cell r="B11153">
            <v>43342</v>
          </cell>
        </row>
        <row r="11154">
          <cell r="A11154" t="str">
            <v>Terebella</v>
          </cell>
          <cell r="B11154">
            <v>23048</v>
          </cell>
        </row>
        <row r="11155">
          <cell r="A11155" t="str">
            <v>Terebella ehrenbergi</v>
          </cell>
          <cell r="B11155">
            <v>24901</v>
          </cell>
        </row>
        <row r="11156">
          <cell r="A11156" t="str">
            <v>Terebella lapidaria</v>
          </cell>
          <cell r="B11156">
            <v>35271</v>
          </cell>
        </row>
        <row r="11157">
          <cell r="A11157" t="str">
            <v>Terebellida</v>
          </cell>
          <cell r="B11157">
            <v>23247</v>
          </cell>
        </row>
        <row r="11158">
          <cell r="A11158" t="str">
            <v>Terebellidae</v>
          </cell>
          <cell r="B11158">
            <v>4278</v>
          </cell>
        </row>
        <row r="11159">
          <cell r="A11159" t="str">
            <v>Terebellides</v>
          </cell>
          <cell r="B11159">
            <v>24313</v>
          </cell>
        </row>
        <row r="11160">
          <cell r="A11160" t="str">
            <v>Terebellides stroemii</v>
          </cell>
          <cell r="B11160">
            <v>24902</v>
          </cell>
        </row>
        <row r="11161">
          <cell r="A11161" t="str">
            <v>Terebellinae</v>
          </cell>
          <cell r="B11161">
            <v>39500</v>
          </cell>
        </row>
        <row r="11162">
          <cell r="A11162" t="str">
            <v>Terebellini</v>
          </cell>
          <cell r="B11162">
            <v>43070</v>
          </cell>
        </row>
        <row r="11163">
          <cell r="A11163" t="str">
            <v>Terebellomorpha</v>
          </cell>
          <cell r="B11163">
            <v>39482</v>
          </cell>
        </row>
        <row r="11164">
          <cell r="A11164" t="str">
            <v>Terebra</v>
          </cell>
          <cell r="B11164">
            <v>22768</v>
          </cell>
        </row>
        <row r="11165">
          <cell r="A11165" t="str">
            <v>Terebra babylonia</v>
          </cell>
          <cell r="B11165">
            <v>44467</v>
          </cell>
        </row>
        <row r="11166">
          <cell r="A11166" t="str">
            <v>Terebra dislocata</v>
          </cell>
          <cell r="B11166">
            <v>22769</v>
          </cell>
        </row>
        <row r="11167">
          <cell r="A11167" t="str">
            <v>Terebra funiculata</v>
          </cell>
          <cell r="B11167">
            <v>24903</v>
          </cell>
        </row>
        <row r="11168">
          <cell r="A11168" t="str">
            <v>Terebra laevigata</v>
          </cell>
          <cell r="B11168">
            <v>42822</v>
          </cell>
        </row>
        <row r="11169">
          <cell r="A11169" t="str">
            <v>Terebra onslowensis</v>
          </cell>
          <cell r="B11169">
            <v>27385</v>
          </cell>
        </row>
        <row r="11170">
          <cell r="A11170" t="str">
            <v>Terebra protexta</v>
          </cell>
          <cell r="B11170">
            <v>22770</v>
          </cell>
        </row>
        <row r="11171">
          <cell r="A11171" t="str">
            <v>Terebra taurina</v>
          </cell>
          <cell r="B11171">
            <v>22771</v>
          </cell>
        </row>
        <row r="11172">
          <cell r="A11172" t="str">
            <v>Terebralia</v>
          </cell>
          <cell r="B11172">
            <v>44511</v>
          </cell>
        </row>
        <row r="11173">
          <cell r="A11173" t="str">
            <v>Terebridae</v>
          </cell>
          <cell r="B11173">
            <v>22772</v>
          </cell>
        </row>
        <row r="11174">
          <cell r="A11174" t="str">
            <v>Tergipedidae</v>
          </cell>
          <cell r="B11174">
            <v>26044</v>
          </cell>
        </row>
        <row r="11175">
          <cell r="A11175" t="str">
            <v>Tergipes</v>
          </cell>
          <cell r="B11175">
            <v>29174</v>
          </cell>
        </row>
        <row r="11176">
          <cell r="A11176" t="str">
            <v>Tergipes tergipes</v>
          </cell>
          <cell r="B11176">
            <v>29587</v>
          </cell>
        </row>
        <row r="11177">
          <cell r="A11177" t="str">
            <v>Terpides</v>
          </cell>
          <cell r="B11177">
            <v>20436</v>
          </cell>
        </row>
        <row r="11178">
          <cell r="A11178" t="str">
            <v>Terpides guyanensis</v>
          </cell>
          <cell r="B11178">
            <v>22773</v>
          </cell>
        </row>
        <row r="11179">
          <cell r="A11179" t="str">
            <v>Testudinalia</v>
          </cell>
          <cell r="B11179">
            <v>33930</v>
          </cell>
        </row>
        <row r="11180">
          <cell r="A11180" t="str">
            <v>Testudinalia testudinalis</v>
          </cell>
          <cell r="B11180">
            <v>26046</v>
          </cell>
        </row>
        <row r="11181">
          <cell r="A11181" t="str">
            <v>Tetanocera</v>
          </cell>
          <cell r="B11181">
            <v>2935</v>
          </cell>
        </row>
        <row r="11182">
          <cell r="A11182" t="str">
            <v>Tethya</v>
          </cell>
          <cell r="B11182">
            <v>29569</v>
          </cell>
        </row>
        <row r="11183">
          <cell r="A11183" t="str">
            <v>Tethya aurantium</v>
          </cell>
          <cell r="B11183">
            <v>29744</v>
          </cell>
        </row>
        <row r="11184">
          <cell r="A11184" t="str">
            <v>Tethya citrina</v>
          </cell>
          <cell r="B11184">
            <v>38782</v>
          </cell>
        </row>
        <row r="11185">
          <cell r="A11185" t="str">
            <v>Tethyida</v>
          </cell>
          <cell r="B11185">
            <v>40415</v>
          </cell>
        </row>
        <row r="11186">
          <cell r="A11186" t="str">
            <v>Tethyidae</v>
          </cell>
          <cell r="B11186">
            <v>29173</v>
          </cell>
        </row>
        <row r="11187">
          <cell r="A11187" t="str">
            <v>Tethymyia</v>
          </cell>
          <cell r="B11187">
            <v>19146</v>
          </cell>
        </row>
        <row r="11188">
          <cell r="A11188" t="str">
            <v>Tethyspira</v>
          </cell>
          <cell r="B11188">
            <v>38818</v>
          </cell>
        </row>
        <row r="11189">
          <cell r="A11189" t="str">
            <v>Tethyspira spinosa</v>
          </cell>
          <cell r="B11189">
            <v>38841</v>
          </cell>
        </row>
        <row r="11190">
          <cell r="A11190" t="str">
            <v>Tetisimulium</v>
          </cell>
          <cell r="B11190">
            <v>805</v>
          </cell>
        </row>
        <row r="11191">
          <cell r="A11191" t="str">
            <v>Tetraclitoidea</v>
          </cell>
          <cell r="B11191">
            <v>39588</v>
          </cell>
        </row>
        <row r="11192">
          <cell r="A11192" t="str">
            <v>Tetractinellida</v>
          </cell>
          <cell r="B11192">
            <v>40414</v>
          </cell>
        </row>
        <row r="11193">
          <cell r="A11193" t="str">
            <v>Tetractinomorpha</v>
          </cell>
          <cell r="B11193">
            <v>24369</v>
          </cell>
        </row>
        <row r="11194">
          <cell r="A11194" t="str">
            <v>Tetrastemma</v>
          </cell>
          <cell r="B11194">
            <v>26043</v>
          </cell>
        </row>
        <row r="11195">
          <cell r="A11195" t="str">
            <v>Tetrastemma robertianae</v>
          </cell>
          <cell r="B11195">
            <v>29172</v>
          </cell>
        </row>
        <row r="11196">
          <cell r="A11196" t="str">
            <v>Tetrastemmatidae</v>
          </cell>
          <cell r="B11196">
            <v>1053</v>
          </cell>
        </row>
        <row r="11197">
          <cell r="A11197" t="str">
            <v>Teuthida</v>
          </cell>
          <cell r="B11197">
            <v>38271</v>
          </cell>
        </row>
        <row r="11198">
          <cell r="A11198" t="str">
            <v>Thaisella</v>
          </cell>
          <cell r="B11198">
            <v>22774</v>
          </cell>
        </row>
        <row r="11199">
          <cell r="A11199" t="str">
            <v>Thaisella coronata</v>
          </cell>
          <cell r="B11199">
            <v>22775</v>
          </cell>
        </row>
        <row r="11200">
          <cell r="A11200" t="str">
            <v>Thalassema</v>
          </cell>
          <cell r="B11200">
            <v>31268</v>
          </cell>
        </row>
        <row r="11201">
          <cell r="A11201" t="str">
            <v>Thalassema neptuni</v>
          </cell>
          <cell r="B11201">
            <v>31469</v>
          </cell>
        </row>
        <row r="11202">
          <cell r="A11202" t="str">
            <v>Thalassema thalassemum</v>
          </cell>
          <cell r="B11202">
            <v>31470</v>
          </cell>
        </row>
        <row r="11203">
          <cell r="A11203" t="str">
            <v>Thalassematidae</v>
          </cell>
          <cell r="B11203">
            <v>31249</v>
          </cell>
        </row>
        <row r="11204">
          <cell r="A11204" t="str">
            <v>Thalassematinae</v>
          </cell>
          <cell r="B11204">
            <v>40844</v>
          </cell>
        </row>
        <row r="11205">
          <cell r="A11205" t="str">
            <v>Thalassinidea</v>
          </cell>
          <cell r="B11205">
            <v>23049</v>
          </cell>
        </row>
        <row r="11206">
          <cell r="A11206" t="str">
            <v>Thalassosmittia</v>
          </cell>
          <cell r="B11206">
            <v>19145</v>
          </cell>
        </row>
        <row r="11207">
          <cell r="A11207" t="str">
            <v>Thalenessa</v>
          </cell>
          <cell r="B11207">
            <v>34991</v>
          </cell>
        </row>
        <row r="11208">
          <cell r="A11208" t="str">
            <v>Thalestridae</v>
          </cell>
          <cell r="B11208">
            <v>3821</v>
          </cell>
        </row>
        <row r="11209">
          <cell r="A11209" t="str">
            <v>Thalestrinae</v>
          </cell>
          <cell r="B11209">
            <v>39630</v>
          </cell>
        </row>
        <row r="11210">
          <cell r="A11210" t="str">
            <v>Tharyx</v>
          </cell>
          <cell r="B11210">
            <v>24315</v>
          </cell>
        </row>
        <row r="11211">
          <cell r="A11211" t="str">
            <v>Tharyx killariensis</v>
          </cell>
          <cell r="B11211">
            <v>39690</v>
          </cell>
        </row>
        <row r="11212">
          <cell r="A11212" t="str">
            <v>Tharyx marioni</v>
          </cell>
          <cell r="B11212">
            <v>24904</v>
          </cell>
        </row>
        <row r="11213">
          <cell r="A11213" t="str">
            <v>Tharyx maryae</v>
          </cell>
          <cell r="B11213">
            <v>43570</v>
          </cell>
        </row>
        <row r="11214">
          <cell r="A11214" t="str">
            <v>Tharyx multibranchiis</v>
          </cell>
          <cell r="B11214">
            <v>29171</v>
          </cell>
        </row>
        <row r="11215">
          <cell r="A11215" t="str">
            <v>Tharyx robustus</v>
          </cell>
          <cell r="B11215">
            <v>45960</v>
          </cell>
        </row>
        <row r="11216">
          <cell r="A11216" t="str">
            <v>Thaumalea</v>
          </cell>
          <cell r="B11216">
            <v>2880</v>
          </cell>
        </row>
        <row r="11217">
          <cell r="A11217" t="str">
            <v>Thaumaleidae</v>
          </cell>
          <cell r="B11217">
            <v>823</v>
          </cell>
        </row>
        <row r="11218">
          <cell r="A11218" t="str">
            <v>Thaumastoptera</v>
          </cell>
          <cell r="B11218">
            <v>760</v>
          </cell>
        </row>
        <row r="11219">
          <cell r="A11219" t="str">
            <v>Thaumastoptera calceata</v>
          </cell>
          <cell r="B11219">
            <v>38924</v>
          </cell>
        </row>
        <row r="11220">
          <cell r="A11220" t="str">
            <v>Thécates</v>
          </cell>
          <cell r="B11220">
            <v>27352</v>
          </cell>
        </row>
        <row r="11221">
          <cell r="A11221" t="str">
            <v>Thecosomata</v>
          </cell>
          <cell r="B11221">
            <v>4603</v>
          </cell>
        </row>
        <row r="11222">
          <cell r="A11222" t="str">
            <v>Thecostraca</v>
          </cell>
          <cell r="B11222">
            <v>23125</v>
          </cell>
        </row>
        <row r="11223">
          <cell r="A11223" t="str">
            <v>Thelepodinae</v>
          </cell>
          <cell r="B11223">
            <v>39501</v>
          </cell>
        </row>
        <row r="11224">
          <cell r="A11224" t="str">
            <v>Thelepus</v>
          </cell>
          <cell r="B11224">
            <v>23420</v>
          </cell>
        </row>
        <row r="11225">
          <cell r="A11225" t="str">
            <v>Thelepus cincinnatus</v>
          </cell>
          <cell r="B11225">
            <v>23956</v>
          </cell>
        </row>
        <row r="11226">
          <cell r="A11226" t="str">
            <v>Thelepus setosus</v>
          </cell>
          <cell r="B11226">
            <v>23957</v>
          </cell>
        </row>
        <row r="11227">
          <cell r="A11227" t="str">
            <v>Themisto</v>
          </cell>
          <cell r="B11227">
            <v>4300</v>
          </cell>
        </row>
        <row r="11228">
          <cell r="A11228" t="str">
            <v>Themisto abyssorum</v>
          </cell>
          <cell r="B11228">
            <v>4301</v>
          </cell>
        </row>
        <row r="11229">
          <cell r="A11229" t="str">
            <v>Thenaria</v>
          </cell>
          <cell r="B11229">
            <v>35402</v>
          </cell>
        </row>
        <row r="11230">
          <cell r="A11230" t="str">
            <v>Theodoxus</v>
          </cell>
          <cell r="B11230">
            <v>967</v>
          </cell>
        </row>
        <row r="11231">
          <cell r="A11231" t="str">
            <v>Theodoxus fluviatilis</v>
          </cell>
          <cell r="B11231">
            <v>968</v>
          </cell>
        </row>
        <row r="11232">
          <cell r="A11232" t="str">
            <v>Thermonectini</v>
          </cell>
          <cell r="B11232">
            <v>20548</v>
          </cell>
        </row>
        <row r="11233">
          <cell r="A11233" t="str">
            <v>Thermonectus</v>
          </cell>
          <cell r="B11233">
            <v>22776</v>
          </cell>
        </row>
        <row r="11234">
          <cell r="A11234" t="str">
            <v>Thermonectus leprieurii</v>
          </cell>
          <cell r="B11234">
            <v>22777</v>
          </cell>
        </row>
        <row r="11235">
          <cell r="A11235" t="str">
            <v>Thermonectus margineguttatus</v>
          </cell>
          <cell r="B11235">
            <v>22778</v>
          </cell>
        </row>
        <row r="11236">
          <cell r="A11236" t="str">
            <v>Theromyzon</v>
          </cell>
          <cell r="B11236">
            <v>3144</v>
          </cell>
        </row>
        <row r="11237">
          <cell r="A11237" t="str">
            <v>Theromyzon tessulatum</v>
          </cell>
          <cell r="B11237">
            <v>3143</v>
          </cell>
        </row>
        <row r="11238">
          <cell r="A11238" t="str">
            <v>Thia</v>
          </cell>
          <cell r="B11238">
            <v>4028</v>
          </cell>
        </row>
        <row r="11239">
          <cell r="A11239" t="str">
            <v>Thia scutellata</v>
          </cell>
          <cell r="B11239">
            <v>4029</v>
          </cell>
        </row>
        <row r="11240">
          <cell r="A11240" t="str">
            <v>Thiara</v>
          </cell>
          <cell r="B11240">
            <v>25741</v>
          </cell>
        </row>
        <row r="11241">
          <cell r="A11241" t="str">
            <v>Thiara amarula</v>
          </cell>
          <cell r="B11241">
            <v>32527</v>
          </cell>
        </row>
        <row r="11242">
          <cell r="A11242" t="str">
            <v>Thiara scabra</v>
          </cell>
          <cell r="B11242">
            <v>32514</v>
          </cell>
        </row>
        <row r="11243">
          <cell r="A11243" t="str">
            <v>Thiaridae</v>
          </cell>
          <cell r="B11243">
            <v>9828</v>
          </cell>
        </row>
        <row r="11244">
          <cell r="A11244" t="str">
            <v>Thienemannia</v>
          </cell>
          <cell r="B11244">
            <v>2831</v>
          </cell>
        </row>
        <row r="11245">
          <cell r="A11245" t="str">
            <v>Thienemanniella</v>
          </cell>
          <cell r="B11245">
            <v>2832</v>
          </cell>
        </row>
        <row r="11246">
          <cell r="A11246" t="str">
            <v>Thienemannimyia</v>
          </cell>
          <cell r="B11246">
            <v>2792</v>
          </cell>
        </row>
        <row r="11247">
          <cell r="A11247" t="str">
            <v>Thienemanniola</v>
          </cell>
          <cell r="B11247">
            <v>19168</v>
          </cell>
        </row>
        <row r="11248">
          <cell r="A11248" t="str">
            <v>Thiidae</v>
          </cell>
          <cell r="B11248">
            <v>4027</v>
          </cell>
        </row>
        <row r="11249">
          <cell r="A11249" t="str">
            <v>Thiinae</v>
          </cell>
          <cell r="B11249">
            <v>39600</v>
          </cell>
        </row>
        <row r="11250">
          <cell r="A11250" t="str">
            <v>Tholymis</v>
          </cell>
          <cell r="B11250">
            <v>22779</v>
          </cell>
        </row>
        <row r="11251">
          <cell r="A11251" t="str">
            <v>Tholymis citrina</v>
          </cell>
          <cell r="B11251">
            <v>22780</v>
          </cell>
        </row>
        <row r="11252">
          <cell r="A11252" t="str">
            <v>Thor</v>
          </cell>
          <cell r="B11252">
            <v>3865</v>
          </cell>
        </row>
        <row r="11253">
          <cell r="A11253" t="str">
            <v>Thoracica</v>
          </cell>
          <cell r="B11253">
            <v>3651</v>
          </cell>
        </row>
        <row r="11254">
          <cell r="A11254" t="str">
            <v>Thoracotremata</v>
          </cell>
          <cell r="B11254">
            <v>24371</v>
          </cell>
        </row>
        <row r="11255">
          <cell r="A11255" t="str">
            <v>Thoralus</v>
          </cell>
          <cell r="B11255">
            <v>3866</v>
          </cell>
        </row>
        <row r="11256">
          <cell r="A11256" t="str">
            <v>Thoralus cranchii</v>
          </cell>
          <cell r="B11256">
            <v>3867</v>
          </cell>
        </row>
        <row r="11257">
          <cell r="A11257" t="str">
            <v>Thoralus sollaudi</v>
          </cell>
          <cell r="B11257">
            <v>3868</v>
          </cell>
        </row>
        <row r="11258">
          <cell r="A11258" t="str">
            <v>Thorectidae</v>
          </cell>
          <cell r="B11258">
            <v>43022</v>
          </cell>
        </row>
        <row r="11259">
          <cell r="A11259" t="str">
            <v>Thracia</v>
          </cell>
          <cell r="B11259">
            <v>24905</v>
          </cell>
        </row>
        <row r="11260">
          <cell r="A11260" t="str">
            <v>Thracia convexa</v>
          </cell>
          <cell r="B11260">
            <v>35313</v>
          </cell>
        </row>
        <row r="11261">
          <cell r="A11261" t="str">
            <v>Thracia corbuloidea</v>
          </cell>
          <cell r="B11261">
            <v>39732</v>
          </cell>
        </row>
        <row r="11262">
          <cell r="A11262" t="str">
            <v>Thracia corbuloides</v>
          </cell>
          <cell r="B11262">
            <v>30240</v>
          </cell>
        </row>
        <row r="11263">
          <cell r="A11263" t="str">
            <v>Thracia distorta</v>
          </cell>
          <cell r="B11263">
            <v>26042</v>
          </cell>
        </row>
        <row r="11264">
          <cell r="A11264" t="str">
            <v>Thracia papyracea</v>
          </cell>
          <cell r="B11264">
            <v>25268</v>
          </cell>
        </row>
        <row r="11265">
          <cell r="A11265" t="str">
            <v>Thracia phaseolina</v>
          </cell>
          <cell r="B11265">
            <v>33926</v>
          </cell>
        </row>
        <row r="11266">
          <cell r="A11266" t="str">
            <v>Thracia pubescens</v>
          </cell>
          <cell r="B11266">
            <v>26041</v>
          </cell>
        </row>
        <row r="11267">
          <cell r="A11267" t="str">
            <v>Thracia villosiuscula</v>
          </cell>
          <cell r="B11267">
            <v>26040</v>
          </cell>
        </row>
        <row r="11268">
          <cell r="A11268" t="str">
            <v>Thraciidae</v>
          </cell>
          <cell r="B11268">
            <v>24316</v>
          </cell>
        </row>
        <row r="11269">
          <cell r="A11269" t="str">
            <v>Thracioidea</v>
          </cell>
          <cell r="B11269">
            <v>23958</v>
          </cell>
        </row>
        <row r="11270">
          <cell r="A11270" t="str">
            <v>Thraulodes</v>
          </cell>
          <cell r="B11270">
            <v>23091</v>
          </cell>
        </row>
        <row r="11271">
          <cell r="A11271" t="str">
            <v>Thraulus</v>
          </cell>
          <cell r="B11271">
            <v>476</v>
          </cell>
        </row>
        <row r="11272">
          <cell r="A11272" t="str">
            <v>Thraulus bellus</v>
          </cell>
          <cell r="B11272">
            <v>477</v>
          </cell>
        </row>
        <row r="11273">
          <cell r="A11273" t="str">
            <v>Thraulus turbinatus</v>
          </cell>
          <cell r="B11273">
            <v>44355</v>
          </cell>
        </row>
        <row r="11274">
          <cell r="A11274" t="str">
            <v>Thremma</v>
          </cell>
          <cell r="B11274">
            <v>301</v>
          </cell>
        </row>
        <row r="11275">
          <cell r="A11275" t="str">
            <v>Thremma gallicum</v>
          </cell>
          <cell r="B11275">
            <v>302</v>
          </cell>
        </row>
        <row r="11276">
          <cell r="A11276" t="str">
            <v>Thremma sardoum</v>
          </cell>
          <cell r="B11276">
            <v>303</v>
          </cell>
        </row>
        <row r="11277">
          <cell r="A11277" t="str">
            <v>Thremmatidae</v>
          </cell>
          <cell r="B11277">
            <v>25802</v>
          </cell>
        </row>
        <row r="11278">
          <cell r="A11278" t="str">
            <v>Threticus</v>
          </cell>
          <cell r="B11278">
            <v>2769</v>
          </cell>
        </row>
        <row r="11279">
          <cell r="A11279" t="str">
            <v>Thyasira</v>
          </cell>
          <cell r="B11279">
            <v>23959</v>
          </cell>
        </row>
        <row r="11280">
          <cell r="A11280" t="str">
            <v>Thyasira biplicata</v>
          </cell>
          <cell r="B11280">
            <v>35314</v>
          </cell>
        </row>
        <row r="11281">
          <cell r="A11281" t="str">
            <v>Thyasira flexuosa</v>
          </cell>
          <cell r="B11281">
            <v>24317</v>
          </cell>
        </row>
        <row r="11282">
          <cell r="A11282" t="str">
            <v>Thyasiridae</v>
          </cell>
          <cell r="B11282">
            <v>23222</v>
          </cell>
        </row>
        <row r="11283">
          <cell r="A11283" t="str">
            <v>Thyasiroidea</v>
          </cell>
          <cell r="B11283">
            <v>39786</v>
          </cell>
        </row>
        <row r="11284">
          <cell r="A11284" t="str">
            <v>Thymosia</v>
          </cell>
          <cell r="B11284">
            <v>30805</v>
          </cell>
        </row>
        <row r="11285">
          <cell r="A11285" t="str">
            <v>Thymosia guernei</v>
          </cell>
          <cell r="B11285">
            <v>30844</v>
          </cell>
        </row>
        <row r="11286">
          <cell r="A11286" t="str">
            <v>Thyone</v>
          </cell>
          <cell r="B11286">
            <v>24906</v>
          </cell>
        </row>
        <row r="11287">
          <cell r="A11287" t="str">
            <v>Thyone</v>
          </cell>
          <cell r="B11287">
            <v>42244</v>
          </cell>
        </row>
        <row r="11288">
          <cell r="A11288" t="str">
            <v>Thyone fusus</v>
          </cell>
          <cell r="B11288">
            <v>25025</v>
          </cell>
        </row>
        <row r="11289">
          <cell r="A11289" t="str">
            <v>Thyone inermis</v>
          </cell>
          <cell r="B11289">
            <v>42367</v>
          </cell>
        </row>
        <row r="11290">
          <cell r="A11290" t="str">
            <v>Thyone roscovita</v>
          </cell>
          <cell r="B11290">
            <v>38766</v>
          </cell>
        </row>
        <row r="11291">
          <cell r="A11291" t="str">
            <v>Thysanocardia</v>
          </cell>
          <cell r="B11291">
            <v>30505</v>
          </cell>
        </row>
        <row r="11292">
          <cell r="A11292" t="str">
            <v>Thysanocardia procera</v>
          </cell>
          <cell r="B11292">
            <v>30656</v>
          </cell>
        </row>
        <row r="11293">
          <cell r="A11293" t="str">
            <v>Thysanoessa</v>
          </cell>
          <cell r="B11293">
            <v>4065</v>
          </cell>
        </row>
        <row r="11294">
          <cell r="A11294" t="str">
            <v>Thysanoessa inermis</v>
          </cell>
          <cell r="B11294">
            <v>4066</v>
          </cell>
        </row>
        <row r="11295">
          <cell r="A11295" t="str">
            <v>Thysanoessa raschi</v>
          </cell>
          <cell r="B11295">
            <v>4067</v>
          </cell>
        </row>
        <row r="11296">
          <cell r="A11296" t="str">
            <v>Thysanoessa raschii</v>
          </cell>
          <cell r="B11296">
            <v>30725</v>
          </cell>
        </row>
        <row r="11297">
          <cell r="A11297" t="str">
            <v>Tiarannidae</v>
          </cell>
          <cell r="B11297">
            <v>33923</v>
          </cell>
        </row>
        <row r="11298">
          <cell r="A11298" t="str">
            <v>Tiaropsidae</v>
          </cell>
          <cell r="B11298">
            <v>38338</v>
          </cell>
        </row>
        <row r="11299">
          <cell r="A11299" t="str">
            <v>Tiaropsis</v>
          </cell>
          <cell r="B11299">
            <v>4492</v>
          </cell>
        </row>
        <row r="11300">
          <cell r="A11300" t="str">
            <v>Tiaropsis multicirrata</v>
          </cell>
          <cell r="B11300">
            <v>4493</v>
          </cell>
        </row>
        <row r="11301">
          <cell r="A11301" t="str">
            <v>Timarete</v>
          </cell>
          <cell r="B11301">
            <v>30438</v>
          </cell>
        </row>
        <row r="11302">
          <cell r="A11302" t="str">
            <v>Timarete filigera</v>
          </cell>
          <cell r="B11302">
            <v>30664</v>
          </cell>
        </row>
        <row r="11303">
          <cell r="A11303" t="str">
            <v>Timea</v>
          </cell>
          <cell r="B11303">
            <v>43023</v>
          </cell>
        </row>
        <row r="11304">
          <cell r="A11304" t="str">
            <v>Timea stellata</v>
          </cell>
          <cell r="B11304">
            <v>43572</v>
          </cell>
        </row>
        <row r="11305">
          <cell r="A11305" t="str">
            <v>Timeidae</v>
          </cell>
          <cell r="B11305">
            <v>42823</v>
          </cell>
        </row>
        <row r="11306">
          <cell r="A11306" t="str">
            <v>Timoclea</v>
          </cell>
          <cell r="B11306">
            <v>23475</v>
          </cell>
        </row>
        <row r="11307">
          <cell r="A11307" t="str">
            <v>Timoclea concinna</v>
          </cell>
          <cell r="B11307">
            <v>31457</v>
          </cell>
        </row>
        <row r="11308">
          <cell r="A11308" t="str">
            <v>Timoclea marica</v>
          </cell>
          <cell r="B11308">
            <v>40413</v>
          </cell>
        </row>
        <row r="11309">
          <cell r="A11309" t="str">
            <v>Timoclea ovata</v>
          </cell>
          <cell r="B11309">
            <v>23960</v>
          </cell>
        </row>
        <row r="11310">
          <cell r="A11310" t="str">
            <v>Timothynus</v>
          </cell>
          <cell r="B11310">
            <v>22781</v>
          </cell>
        </row>
        <row r="11311">
          <cell r="A11311" t="str">
            <v>Timothynus rehderi</v>
          </cell>
          <cell r="B11311">
            <v>22782</v>
          </cell>
        </row>
        <row r="11312">
          <cell r="A11312" t="str">
            <v>Tinearia alternata</v>
          </cell>
          <cell r="B11312">
            <v>32516</v>
          </cell>
        </row>
        <row r="11313">
          <cell r="A11313" t="str">
            <v>Tinodes</v>
          </cell>
          <cell r="B11313">
            <v>245</v>
          </cell>
        </row>
        <row r="11314">
          <cell r="A11314" t="str">
            <v>Tinodes agaricinus</v>
          </cell>
          <cell r="B11314">
            <v>2321</v>
          </cell>
        </row>
        <row r="11315">
          <cell r="A11315" t="str">
            <v>Tinodes assimilis</v>
          </cell>
          <cell r="B11315">
            <v>2322</v>
          </cell>
        </row>
        <row r="11316">
          <cell r="A11316" t="str">
            <v>Tinodes cortensis</v>
          </cell>
          <cell r="B11316">
            <v>2323</v>
          </cell>
        </row>
        <row r="11317">
          <cell r="A11317" t="str">
            <v>Tinodes dives</v>
          </cell>
          <cell r="B11317">
            <v>2324</v>
          </cell>
        </row>
        <row r="11318">
          <cell r="A11318" t="str">
            <v>Tinodes foedellus</v>
          </cell>
          <cell r="B11318">
            <v>2325</v>
          </cell>
        </row>
        <row r="11319">
          <cell r="A11319" t="str">
            <v>Tinodes rostocki</v>
          </cell>
          <cell r="B11319">
            <v>2326</v>
          </cell>
        </row>
        <row r="11320">
          <cell r="A11320" t="str">
            <v>Tinodes unicolor</v>
          </cell>
          <cell r="B11320">
            <v>2327</v>
          </cell>
        </row>
        <row r="11321">
          <cell r="A11321" t="str">
            <v>Tinodes waeneri</v>
          </cell>
          <cell r="B11321">
            <v>2328</v>
          </cell>
        </row>
        <row r="11322">
          <cell r="A11322" t="str">
            <v>Tipula</v>
          </cell>
          <cell r="B11322">
            <v>754</v>
          </cell>
        </row>
        <row r="11323">
          <cell r="A11323" t="str">
            <v>Tipulidae</v>
          </cell>
          <cell r="B11323">
            <v>753</v>
          </cell>
        </row>
        <row r="11324">
          <cell r="A11324" t="str">
            <v>Tipuloidea</v>
          </cell>
          <cell r="B11324">
            <v>20549</v>
          </cell>
        </row>
        <row r="11325">
          <cell r="A11325" t="str">
            <v>Tivela</v>
          </cell>
          <cell r="B11325">
            <v>22783</v>
          </cell>
        </row>
        <row r="11326">
          <cell r="A11326" t="str">
            <v>Tivela mactroides</v>
          </cell>
          <cell r="B11326">
            <v>22784</v>
          </cell>
        </row>
        <row r="11327">
          <cell r="A11327" t="str">
            <v>Tmetonyx</v>
          </cell>
          <cell r="B11327">
            <v>26039</v>
          </cell>
        </row>
        <row r="11328">
          <cell r="A11328" t="str">
            <v>Tmetonyx cicada</v>
          </cell>
          <cell r="B11328">
            <v>29170</v>
          </cell>
        </row>
        <row r="11329">
          <cell r="A11329" t="str">
            <v>Tmetonyx similis</v>
          </cell>
          <cell r="B11329">
            <v>31267</v>
          </cell>
        </row>
        <row r="11330">
          <cell r="A11330" t="str">
            <v>Tofanellidae</v>
          </cell>
          <cell r="B11330">
            <v>40843</v>
          </cell>
        </row>
        <row r="11331">
          <cell r="A11331" t="str">
            <v>Tokunagaia</v>
          </cell>
          <cell r="B11331">
            <v>19144</v>
          </cell>
        </row>
        <row r="11332">
          <cell r="A11332" t="str">
            <v>Tomedontus</v>
          </cell>
          <cell r="B11332">
            <v>23176</v>
          </cell>
        </row>
        <row r="11333">
          <cell r="A11333" t="str">
            <v>Tomopteridae</v>
          </cell>
          <cell r="B11333">
            <v>4281</v>
          </cell>
        </row>
        <row r="11334">
          <cell r="A11334" t="str">
            <v>Tomopteris</v>
          </cell>
          <cell r="B11334">
            <v>4282</v>
          </cell>
        </row>
        <row r="11335">
          <cell r="A11335" t="str">
            <v>Tomopteris (Johnstonella)</v>
          </cell>
          <cell r="B11335">
            <v>39711</v>
          </cell>
        </row>
        <row r="11336">
          <cell r="A11336" t="str">
            <v>Tomopteris (Johnstonella) helgolandica</v>
          </cell>
          <cell r="B11336">
            <v>30736</v>
          </cell>
        </row>
        <row r="11337">
          <cell r="A11337" t="str">
            <v>Tomopteris helgolandica</v>
          </cell>
          <cell r="B11337">
            <v>4283</v>
          </cell>
        </row>
        <row r="11338">
          <cell r="A11338" t="str">
            <v>Tonicella</v>
          </cell>
          <cell r="B11338">
            <v>26038</v>
          </cell>
        </row>
        <row r="11339">
          <cell r="A11339" t="str">
            <v>Tonicella marmorea</v>
          </cell>
          <cell r="B11339">
            <v>31265</v>
          </cell>
        </row>
        <row r="11340">
          <cell r="A11340" t="str">
            <v>Tonicella rubra</v>
          </cell>
          <cell r="B11340">
            <v>29169</v>
          </cell>
        </row>
        <row r="11341">
          <cell r="A11341" t="str">
            <v>Tonna</v>
          </cell>
          <cell r="B11341">
            <v>22785</v>
          </cell>
        </row>
        <row r="11342">
          <cell r="A11342" t="str">
            <v>Tonna galea</v>
          </cell>
          <cell r="B11342">
            <v>22786</v>
          </cell>
        </row>
        <row r="11343">
          <cell r="A11343" t="str">
            <v>Tonna perdix</v>
          </cell>
          <cell r="B11343">
            <v>44468</v>
          </cell>
        </row>
        <row r="11344">
          <cell r="A11344" t="str">
            <v>Tonnidae</v>
          </cell>
          <cell r="B11344">
            <v>22787</v>
          </cell>
        </row>
        <row r="11345">
          <cell r="A11345" t="str">
            <v>Tonninae</v>
          </cell>
          <cell r="B11345">
            <v>22788</v>
          </cell>
        </row>
        <row r="11346">
          <cell r="A11346" t="str">
            <v>Tonnoidea</v>
          </cell>
          <cell r="B11346">
            <v>22789</v>
          </cell>
        </row>
        <row r="11347">
          <cell r="A11347" t="str">
            <v>Tonnoiriella</v>
          </cell>
          <cell r="B11347">
            <v>2763</v>
          </cell>
        </row>
        <row r="11348">
          <cell r="A11348" t="str">
            <v>Torcula</v>
          </cell>
          <cell r="B11348">
            <v>22790</v>
          </cell>
        </row>
        <row r="11349">
          <cell r="A11349" t="str">
            <v>Torcula exoleta</v>
          </cell>
          <cell r="B11349">
            <v>22791</v>
          </cell>
        </row>
        <row r="11350">
          <cell r="A11350" t="str">
            <v>Torleya</v>
          </cell>
          <cell r="B11350">
            <v>2391</v>
          </cell>
        </row>
        <row r="11351">
          <cell r="A11351" t="str">
            <v>Torleya belgica</v>
          </cell>
          <cell r="B11351">
            <v>27351</v>
          </cell>
        </row>
        <row r="11352">
          <cell r="A11352" t="str">
            <v>Torleya major</v>
          </cell>
          <cell r="B11352">
            <v>452</v>
          </cell>
        </row>
        <row r="11353">
          <cell r="A11353" t="str">
            <v>Torrenticola</v>
          </cell>
          <cell r="B11353">
            <v>43344</v>
          </cell>
        </row>
        <row r="11354">
          <cell r="A11354" t="str">
            <v>Torrenticolidae</v>
          </cell>
          <cell r="B11354">
            <v>43314</v>
          </cell>
        </row>
        <row r="11355">
          <cell r="A11355" t="str">
            <v>Toxopneustidae</v>
          </cell>
          <cell r="B11355">
            <v>4553</v>
          </cell>
        </row>
        <row r="11356">
          <cell r="A11356" t="str">
            <v>Trachycardiinae</v>
          </cell>
          <cell r="B11356">
            <v>22792</v>
          </cell>
        </row>
        <row r="11357">
          <cell r="A11357" t="str">
            <v>Trachycardium</v>
          </cell>
          <cell r="B11357">
            <v>22793</v>
          </cell>
        </row>
        <row r="11358">
          <cell r="A11358" t="str">
            <v>Trachycardium isocardia</v>
          </cell>
          <cell r="B11358">
            <v>22794</v>
          </cell>
        </row>
        <row r="11359">
          <cell r="A11359" t="str">
            <v>Trachycardium muricatum</v>
          </cell>
          <cell r="B11359">
            <v>22795</v>
          </cell>
        </row>
        <row r="11360">
          <cell r="A11360" t="str">
            <v>Trachylina</v>
          </cell>
          <cell r="B11360">
            <v>4520</v>
          </cell>
        </row>
        <row r="11361">
          <cell r="A11361" t="str">
            <v>Trachylinae</v>
          </cell>
          <cell r="B11361">
            <v>23288</v>
          </cell>
        </row>
        <row r="11362">
          <cell r="A11362" t="str">
            <v>Trachymedusae</v>
          </cell>
          <cell r="B11362">
            <v>4525</v>
          </cell>
        </row>
        <row r="11363">
          <cell r="A11363" t="str">
            <v>Trachynema digitale</v>
          </cell>
          <cell r="B11363">
            <v>33964</v>
          </cell>
        </row>
        <row r="11364">
          <cell r="A11364" t="str">
            <v>Trachyphyllia</v>
          </cell>
          <cell r="B11364">
            <v>44272</v>
          </cell>
        </row>
        <row r="11365">
          <cell r="A11365" t="str">
            <v>Trachyphyllia geoffroyi</v>
          </cell>
          <cell r="B11365">
            <v>44301</v>
          </cell>
        </row>
        <row r="11366">
          <cell r="A11366" t="str">
            <v>Trachythyone</v>
          </cell>
          <cell r="B11366">
            <v>24907</v>
          </cell>
        </row>
        <row r="11367">
          <cell r="A11367" t="str">
            <v>Tragula</v>
          </cell>
          <cell r="B11367">
            <v>39454</v>
          </cell>
        </row>
        <row r="11368">
          <cell r="A11368" t="str">
            <v>Tragula fenestrata</v>
          </cell>
          <cell r="B11368">
            <v>40409</v>
          </cell>
        </row>
        <row r="11369">
          <cell r="A11369" t="str">
            <v>Tramea</v>
          </cell>
          <cell r="B11369">
            <v>22796</v>
          </cell>
        </row>
        <row r="11370">
          <cell r="A11370" t="str">
            <v>Tramea binotata</v>
          </cell>
          <cell r="B11370">
            <v>22797</v>
          </cell>
        </row>
        <row r="11371">
          <cell r="A11371" t="str">
            <v>Tramea calverti</v>
          </cell>
          <cell r="B11371">
            <v>22798</v>
          </cell>
        </row>
        <row r="11372">
          <cell r="A11372" t="str">
            <v>Tramea cophysa</v>
          </cell>
          <cell r="B11372">
            <v>22859</v>
          </cell>
        </row>
        <row r="11373">
          <cell r="A11373" t="str">
            <v>Tramea rustica</v>
          </cell>
          <cell r="B11373">
            <v>22799</v>
          </cell>
        </row>
        <row r="11374">
          <cell r="A11374" t="str">
            <v>Trameinae</v>
          </cell>
          <cell r="B11374">
            <v>22800</v>
          </cell>
        </row>
        <row r="11375">
          <cell r="A11375" t="str">
            <v>Trameini</v>
          </cell>
          <cell r="B11375">
            <v>22801</v>
          </cell>
        </row>
        <row r="11376">
          <cell r="A11376" t="str">
            <v>Trapezia</v>
          </cell>
          <cell r="B11376">
            <v>44041</v>
          </cell>
        </row>
        <row r="11377">
          <cell r="A11377" t="str">
            <v>Trapeziidae</v>
          </cell>
          <cell r="B11377">
            <v>43573</v>
          </cell>
        </row>
        <row r="11378">
          <cell r="A11378" t="str">
            <v>Trapeziinae</v>
          </cell>
          <cell r="B11378">
            <v>43987</v>
          </cell>
        </row>
        <row r="11379">
          <cell r="A11379" t="str">
            <v>Trapezioidea</v>
          </cell>
          <cell r="B11379">
            <v>42941</v>
          </cell>
        </row>
        <row r="11380">
          <cell r="A11380" t="str">
            <v>Travisia</v>
          </cell>
          <cell r="B11380">
            <v>24318</v>
          </cell>
        </row>
        <row r="11381">
          <cell r="A11381" t="str">
            <v>Travisia forbesii</v>
          </cell>
          <cell r="B11381">
            <v>24908</v>
          </cell>
        </row>
        <row r="11382">
          <cell r="A11382" t="str">
            <v>Travisiinae</v>
          </cell>
          <cell r="B11382">
            <v>39490</v>
          </cell>
        </row>
        <row r="11383">
          <cell r="A11383" t="str">
            <v>Trematoda</v>
          </cell>
          <cell r="B11383">
            <v>33910</v>
          </cell>
        </row>
        <row r="11384">
          <cell r="A11384" t="str">
            <v>Trepobates</v>
          </cell>
          <cell r="B11384">
            <v>20442</v>
          </cell>
        </row>
        <row r="11385">
          <cell r="A11385" t="str">
            <v>Triacanthagyna</v>
          </cell>
          <cell r="B11385">
            <v>22802</v>
          </cell>
        </row>
        <row r="11386">
          <cell r="A11386" t="str">
            <v>Triacanthagyna caribbea</v>
          </cell>
          <cell r="B11386">
            <v>22803</v>
          </cell>
        </row>
        <row r="11387">
          <cell r="A11387" t="str">
            <v>Triacanthagyna dentata</v>
          </cell>
          <cell r="B11387">
            <v>22804</v>
          </cell>
        </row>
        <row r="11388">
          <cell r="A11388" t="str">
            <v>Triacanthagyna ditzleri</v>
          </cell>
          <cell r="B11388">
            <v>22805</v>
          </cell>
        </row>
        <row r="11389">
          <cell r="A11389" t="str">
            <v>Triacanthagyna satyrus</v>
          </cell>
          <cell r="B11389">
            <v>22806</v>
          </cell>
        </row>
        <row r="11390">
          <cell r="A11390" t="str">
            <v>Triacanthagyna septima</v>
          </cell>
          <cell r="B11390">
            <v>22807</v>
          </cell>
        </row>
        <row r="11391">
          <cell r="A11391" t="str">
            <v>Triaenodes</v>
          </cell>
          <cell r="B11391">
            <v>314</v>
          </cell>
        </row>
        <row r="11392">
          <cell r="A11392" t="str">
            <v>Triaenodes bicolor</v>
          </cell>
          <cell r="B11392">
            <v>2361</v>
          </cell>
        </row>
        <row r="11393">
          <cell r="A11393" t="str">
            <v>Triaenodes conspersus</v>
          </cell>
          <cell r="B11393">
            <v>2362</v>
          </cell>
        </row>
        <row r="11394">
          <cell r="A11394" t="str">
            <v>Triaenodes ochreellus</v>
          </cell>
          <cell r="B11394">
            <v>2363</v>
          </cell>
        </row>
        <row r="11395">
          <cell r="A11395" t="str">
            <v>Tribelos</v>
          </cell>
          <cell r="B11395">
            <v>19247</v>
          </cell>
        </row>
        <row r="11396">
          <cell r="A11396" t="str">
            <v>Tricellaria</v>
          </cell>
          <cell r="B11396">
            <v>38761</v>
          </cell>
        </row>
        <row r="11397">
          <cell r="A11397" t="str">
            <v>Trichobranchidae</v>
          </cell>
          <cell r="B11397">
            <v>23961</v>
          </cell>
        </row>
        <row r="11398">
          <cell r="A11398" t="str">
            <v>Trichobranchinae</v>
          </cell>
          <cell r="B11398">
            <v>39502</v>
          </cell>
        </row>
        <row r="11399">
          <cell r="A11399" t="str">
            <v>Trichobranchus</v>
          </cell>
          <cell r="B11399">
            <v>26037</v>
          </cell>
        </row>
        <row r="11400">
          <cell r="A11400" t="str">
            <v>Trichobranchus glacialis</v>
          </cell>
          <cell r="B11400">
            <v>29168</v>
          </cell>
        </row>
        <row r="11401">
          <cell r="A11401" t="str">
            <v>Trichocerca capucina</v>
          </cell>
          <cell r="B11401">
            <v>9806</v>
          </cell>
        </row>
        <row r="11402">
          <cell r="A11402" t="str">
            <v>Trichocerca pusilla</v>
          </cell>
          <cell r="B11402">
            <v>10196</v>
          </cell>
        </row>
        <row r="11403">
          <cell r="A11403" t="str">
            <v>Trichodrilus</v>
          </cell>
          <cell r="B11403">
            <v>19237</v>
          </cell>
        </row>
        <row r="11404">
          <cell r="A11404" t="str">
            <v>Trichodrilus allegheniensis</v>
          </cell>
          <cell r="B11404">
            <v>19357</v>
          </cell>
        </row>
        <row r="11405">
          <cell r="A11405" t="str">
            <v>Trichodrilus allobrogum</v>
          </cell>
          <cell r="B11405">
            <v>19358</v>
          </cell>
        </row>
        <row r="11406">
          <cell r="A11406" t="str">
            <v>Trichodrilus culveri</v>
          </cell>
          <cell r="B11406">
            <v>19359</v>
          </cell>
        </row>
        <row r="11407">
          <cell r="A11407" t="str">
            <v>Trichodrilus leruthi</v>
          </cell>
          <cell r="B11407">
            <v>20564</v>
          </cell>
        </row>
        <row r="11408">
          <cell r="A11408" t="str">
            <v>Trichodrilus strandi</v>
          </cell>
          <cell r="B11408">
            <v>20355</v>
          </cell>
        </row>
        <row r="11409">
          <cell r="A11409" t="str">
            <v>Tricholeiochiton</v>
          </cell>
          <cell r="B11409">
            <v>204</v>
          </cell>
        </row>
        <row r="11410">
          <cell r="A11410" t="str">
            <v>Tricholeiochiton fagesi</v>
          </cell>
          <cell r="B11410">
            <v>205</v>
          </cell>
        </row>
        <row r="11411">
          <cell r="A11411" t="str">
            <v>Tricholeiochiton fagesii</v>
          </cell>
          <cell r="B11411">
            <v>31051</v>
          </cell>
        </row>
        <row r="11412">
          <cell r="A11412" t="str">
            <v>Trichoptera</v>
          </cell>
          <cell r="B11412">
            <v>181</v>
          </cell>
        </row>
        <row r="11413">
          <cell r="A11413" t="str">
            <v>Trichostegia</v>
          </cell>
          <cell r="B11413">
            <v>252</v>
          </cell>
        </row>
        <row r="11414">
          <cell r="A11414" t="str">
            <v>Trichostegia minor</v>
          </cell>
          <cell r="B11414">
            <v>253</v>
          </cell>
        </row>
        <row r="11415">
          <cell r="A11415" t="str">
            <v>Trichotropidae</v>
          </cell>
          <cell r="B11415">
            <v>27260</v>
          </cell>
        </row>
        <row r="11416">
          <cell r="A11416" t="str">
            <v>Tricladida</v>
          </cell>
          <cell r="B11416">
            <v>1054</v>
          </cell>
        </row>
        <row r="11417">
          <cell r="A11417" t="str">
            <v>Tricolia</v>
          </cell>
          <cell r="B11417">
            <v>23962</v>
          </cell>
        </row>
        <row r="11418">
          <cell r="A11418" t="str">
            <v>Tricolia miniata</v>
          </cell>
          <cell r="B11418">
            <v>35315</v>
          </cell>
        </row>
        <row r="11419">
          <cell r="A11419" t="str">
            <v>Tricolia pullus</v>
          </cell>
          <cell r="B11419">
            <v>24319</v>
          </cell>
        </row>
        <row r="11420">
          <cell r="A11420" t="str">
            <v>Tricoliidae</v>
          </cell>
          <cell r="B11420">
            <v>23227</v>
          </cell>
        </row>
        <row r="11421">
          <cell r="A11421" t="str">
            <v>Tricoliinae</v>
          </cell>
          <cell r="B11421">
            <v>31882</v>
          </cell>
        </row>
        <row r="11422">
          <cell r="A11422" t="str">
            <v>Tricornis</v>
          </cell>
          <cell r="B11422">
            <v>22808</v>
          </cell>
        </row>
        <row r="11423">
          <cell r="A11423" t="str">
            <v>Tricornis raninus</v>
          </cell>
          <cell r="B11423">
            <v>22809</v>
          </cell>
        </row>
        <row r="11424">
          <cell r="A11424" t="str">
            <v>Tricorythodes</v>
          </cell>
          <cell r="B11424">
            <v>20516</v>
          </cell>
        </row>
        <row r="11425">
          <cell r="A11425" t="str">
            <v>Tricorythodes griseus</v>
          </cell>
          <cell r="B11425">
            <v>20524</v>
          </cell>
        </row>
        <row r="11426">
          <cell r="A11426" t="str">
            <v>Tricyphona</v>
          </cell>
          <cell r="B11426">
            <v>764</v>
          </cell>
        </row>
        <row r="11427">
          <cell r="A11427" t="str">
            <v>Tridacna</v>
          </cell>
          <cell r="B11427">
            <v>24320</v>
          </cell>
        </row>
        <row r="11428">
          <cell r="A11428" t="str">
            <v>Tridacna (Chametrachea)</v>
          </cell>
          <cell r="B11428">
            <v>24909</v>
          </cell>
        </row>
        <row r="11429">
          <cell r="A11429" t="str">
            <v>Tridacna (Chametrachea) crocea</v>
          </cell>
          <cell r="B11429">
            <v>25269</v>
          </cell>
        </row>
        <row r="11430">
          <cell r="A11430" t="str">
            <v>Tridacna (Chametrachea) maxima</v>
          </cell>
          <cell r="B11430">
            <v>25270</v>
          </cell>
        </row>
        <row r="11431">
          <cell r="A11431" t="str">
            <v>Tridacna (Chametrachea) mbalavuana</v>
          </cell>
          <cell r="B11431">
            <v>25271</v>
          </cell>
        </row>
        <row r="11432">
          <cell r="A11432" t="str">
            <v>Tridacna (Chametrachea) squamosa</v>
          </cell>
          <cell r="B11432">
            <v>25273</v>
          </cell>
        </row>
        <row r="11433">
          <cell r="A11433" t="str">
            <v>Tridacna (Tridacna)</v>
          </cell>
          <cell r="B11433">
            <v>24910</v>
          </cell>
        </row>
        <row r="11434">
          <cell r="A11434" t="str">
            <v>Tridacna crocea</v>
          </cell>
          <cell r="B11434">
            <v>39795</v>
          </cell>
        </row>
        <row r="11435">
          <cell r="A11435" t="str">
            <v>Tridacna derasa</v>
          </cell>
          <cell r="B11435">
            <v>25290</v>
          </cell>
        </row>
        <row r="11436">
          <cell r="A11436" t="str">
            <v>Tridacna maxima</v>
          </cell>
          <cell r="B11436">
            <v>39796</v>
          </cell>
        </row>
        <row r="11437">
          <cell r="A11437" t="str">
            <v>Tridacna mbalavuana</v>
          </cell>
          <cell r="B11437">
            <v>31830</v>
          </cell>
        </row>
        <row r="11438">
          <cell r="A11438" t="str">
            <v>Tridacna squamosa</v>
          </cell>
          <cell r="B11438">
            <v>39797</v>
          </cell>
        </row>
        <row r="11439">
          <cell r="A11439" t="str">
            <v>Tridacninae</v>
          </cell>
          <cell r="B11439">
            <v>23963</v>
          </cell>
        </row>
        <row r="11440">
          <cell r="A11440" t="str">
            <v>Trigoniocardia</v>
          </cell>
          <cell r="B11440">
            <v>22810</v>
          </cell>
        </row>
        <row r="11441">
          <cell r="A11441" t="str">
            <v>Trigoniocardia antillarum</v>
          </cell>
          <cell r="B11441">
            <v>22811</v>
          </cell>
        </row>
        <row r="11442">
          <cell r="A11442" t="str">
            <v>Trigonocidaridae</v>
          </cell>
          <cell r="B11442">
            <v>40407</v>
          </cell>
        </row>
        <row r="11443">
          <cell r="A11443" t="str">
            <v>Trimicra</v>
          </cell>
          <cell r="B11443">
            <v>776</v>
          </cell>
        </row>
        <row r="11444">
          <cell r="A11444" t="str">
            <v>Triogma</v>
          </cell>
          <cell r="B11444">
            <v>756</v>
          </cell>
        </row>
        <row r="11445">
          <cell r="A11445" t="str">
            <v>Triogma trisulcata</v>
          </cell>
          <cell r="B11445">
            <v>2756</v>
          </cell>
        </row>
        <row r="11446">
          <cell r="A11446" t="str">
            <v>Triophinae</v>
          </cell>
          <cell r="B11446">
            <v>43989</v>
          </cell>
        </row>
        <row r="11447">
          <cell r="A11447" t="str">
            <v>Triops</v>
          </cell>
          <cell r="B11447">
            <v>5170</v>
          </cell>
        </row>
        <row r="11448">
          <cell r="A11448" t="str">
            <v>Triops cancriformis</v>
          </cell>
          <cell r="B11448">
            <v>5236</v>
          </cell>
        </row>
        <row r="11449">
          <cell r="A11449" t="str">
            <v>Triopsidae</v>
          </cell>
          <cell r="B11449">
            <v>3337</v>
          </cell>
        </row>
        <row r="11450">
          <cell r="A11450" t="str">
            <v>Triphora</v>
          </cell>
          <cell r="B11450">
            <v>44469</v>
          </cell>
        </row>
        <row r="11451">
          <cell r="A11451" t="str">
            <v>Triphoridae</v>
          </cell>
          <cell r="B11451">
            <v>29167</v>
          </cell>
        </row>
        <row r="11452">
          <cell r="A11452" t="str">
            <v>Triphoroidea</v>
          </cell>
          <cell r="B11452">
            <v>26036</v>
          </cell>
        </row>
        <row r="11453">
          <cell r="A11453" t="str">
            <v>Triplectides</v>
          </cell>
          <cell r="B11453">
            <v>23092</v>
          </cell>
        </row>
        <row r="11454">
          <cell r="A11454" t="str">
            <v>Triplectidinae</v>
          </cell>
          <cell r="B11454">
            <v>23079</v>
          </cell>
        </row>
        <row r="11455">
          <cell r="A11455" t="str">
            <v>Triplectidini</v>
          </cell>
          <cell r="B11455">
            <v>23080</v>
          </cell>
        </row>
        <row r="11456">
          <cell r="A11456" t="str">
            <v>Tripneustes</v>
          </cell>
          <cell r="B11456">
            <v>43990</v>
          </cell>
        </row>
        <row r="11457">
          <cell r="A11457" t="str">
            <v>Tripneustes gratilla</v>
          </cell>
          <cell r="B11457">
            <v>44340</v>
          </cell>
        </row>
        <row r="11458">
          <cell r="A11458" t="str">
            <v>Tripneustes ventricosus</v>
          </cell>
          <cell r="B11458">
            <v>44042</v>
          </cell>
        </row>
        <row r="11459">
          <cell r="A11459" t="str">
            <v>Trissocladius</v>
          </cell>
          <cell r="B11459">
            <v>2833</v>
          </cell>
        </row>
        <row r="11460">
          <cell r="A11460" t="str">
            <v>Trissopelopia</v>
          </cell>
          <cell r="B11460">
            <v>19251</v>
          </cell>
        </row>
        <row r="11461">
          <cell r="A11461" t="str">
            <v>Tritaeta</v>
          </cell>
          <cell r="B11461">
            <v>23313</v>
          </cell>
        </row>
        <row r="11462">
          <cell r="A11462" t="str">
            <v>Tritaeta gibbosa</v>
          </cell>
          <cell r="B11462">
            <v>23964</v>
          </cell>
        </row>
        <row r="11463">
          <cell r="A11463" t="str">
            <v>Trithemis</v>
          </cell>
          <cell r="B11463">
            <v>2685</v>
          </cell>
        </row>
        <row r="11464">
          <cell r="A11464" t="str">
            <v>Trithemis annulata</v>
          </cell>
          <cell r="B11464">
            <v>2686</v>
          </cell>
        </row>
        <row r="11465">
          <cell r="A11465" t="str">
            <v>Trithemis annulata haematina</v>
          </cell>
          <cell r="B11465">
            <v>32513</v>
          </cell>
        </row>
        <row r="11466">
          <cell r="A11466" t="str">
            <v>Trithemistinae</v>
          </cell>
          <cell r="B11466">
            <v>22812</v>
          </cell>
        </row>
        <row r="11467">
          <cell r="A11467" t="str">
            <v>Tritia</v>
          </cell>
          <cell r="B11467">
            <v>42151</v>
          </cell>
        </row>
        <row r="11468">
          <cell r="A11468" t="str">
            <v>Tritia incrassata</v>
          </cell>
          <cell r="B11468">
            <v>42266</v>
          </cell>
        </row>
        <row r="11469">
          <cell r="A11469" t="str">
            <v>Tritia mutabilis</v>
          </cell>
          <cell r="B11469">
            <v>45459</v>
          </cell>
        </row>
        <row r="11470">
          <cell r="A11470" t="str">
            <v>Tritia neritea</v>
          </cell>
          <cell r="B11470">
            <v>42267</v>
          </cell>
        </row>
        <row r="11471">
          <cell r="A11471" t="str">
            <v>Tritia pygmaea</v>
          </cell>
          <cell r="B11471">
            <v>42268</v>
          </cell>
        </row>
        <row r="11472">
          <cell r="A11472" t="str">
            <v>Tritia reticulata</v>
          </cell>
          <cell r="B11472">
            <v>42269</v>
          </cell>
        </row>
        <row r="11473">
          <cell r="A11473" t="str">
            <v>Tritonia</v>
          </cell>
          <cell r="B11473">
            <v>30637</v>
          </cell>
        </row>
        <row r="11474">
          <cell r="A11474" t="str">
            <v>Tritonia nilsodhneri</v>
          </cell>
          <cell r="B11474">
            <v>30799</v>
          </cell>
        </row>
        <row r="11475">
          <cell r="A11475" t="str">
            <v>Tritoniidae</v>
          </cell>
          <cell r="B11475">
            <v>30440</v>
          </cell>
        </row>
        <row r="11476">
          <cell r="A11476" t="str">
            <v>Tritonioidea</v>
          </cell>
          <cell r="B11476">
            <v>22813</v>
          </cell>
        </row>
        <row r="11477">
          <cell r="A11477" t="str">
            <v>Tritonoharpa</v>
          </cell>
          <cell r="B11477">
            <v>22814</v>
          </cell>
        </row>
        <row r="11478">
          <cell r="A11478" t="str">
            <v>Tritonoharpa lanceolata</v>
          </cell>
          <cell r="B11478">
            <v>22815</v>
          </cell>
        </row>
        <row r="11479">
          <cell r="A11479" t="str">
            <v>Trivia</v>
          </cell>
          <cell r="B11479">
            <v>26035</v>
          </cell>
        </row>
        <row r="11480">
          <cell r="A11480" t="str">
            <v>Trivia arctica</v>
          </cell>
          <cell r="B11480">
            <v>29166</v>
          </cell>
        </row>
        <row r="11481">
          <cell r="A11481" t="str">
            <v>Trivia monacha</v>
          </cell>
          <cell r="B11481">
            <v>29164</v>
          </cell>
        </row>
        <row r="11482">
          <cell r="A11482" t="str">
            <v>Triviidae</v>
          </cell>
          <cell r="B11482">
            <v>22816</v>
          </cell>
        </row>
        <row r="11483">
          <cell r="A11483" t="str">
            <v>Triviinae</v>
          </cell>
          <cell r="B11483">
            <v>39446</v>
          </cell>
        </row>
        <row r="11484">
          <cell r="A11484" t="str">
            <v>Trocheta</v>
          </cell>
          <cell r="B11484">
            <v>932</v>
          </cell>
        </row>
        <row r="11485">
          <cell r="A11485" t="str">
            <v>Trocheta bykowskii</v>
          </cell>
          <cell r="B11485">
            <v>3142</v>
          </cell>
        </row>
        <row r="11486">
          <cell r="A11486" t="str">
            <v>Trocheta subviridis</v>
          </cell>
          <cell r="B11486">
            <v>3124</v>
          </cell>
        </row>
        <row r="11487">
          <cell r="A11487" t="str">
            <v>Trochidae</v>
          </cell>
          <cell r="B11487">
            <v>4126</v>
          </cell>
        </row>
        <row r="11488">
          <cell r="A11488" t="str">
            <v>Trochoidea</v>
          </cell>
          <cell r="B11488">
            <v>22817</v>
          </cell>
        </row>
        <row r="11489">
          <cell r="A11489" t="str">
            <v>Trochospongilla</v>
          </cell>
          <cell r="B11489">
            <v>5184</v>
          </cell>
        </row>
        <row r="11490">
          <cell r="A11490" t="str">
            <v>Trochospongilla horrida</v>
          </cell>
          <cell r="B11490">
            <v>5233</v>
          </cell>
        </row>
        <row r="11491">
          <cell r="A11491" t="str">
            <v>Troglocaris</v>
          </cell>
          <cell r="B11491">
            <v>2961</v>
          </cell>
        </row>
        <row r="11492">
          <cell r="A11492" t="str">
            <v>Troglocaris inermis</v>
          </cell>
          <cell r="B11492">
            <v>2962</v>
          </cell>
        </row>
        <row r="11493">
          <cell r="A11493" t="str">
            <v>Trombidiformes</v>
          </cell>
          <cell r="B11493">
            <v>41716</v>
          </cell>
        </row>
        <row r="11494">
          <cell r="A11494" t="str">
            <v>Trophon</v>
          </cell>
          <cell r="B11494">
            <v>35396</v>
          </cell>
        </row>
        <row r="11495">
          <cell r="A11495" t="str">
            <v>Trophoninae</v>
          </cell>
          <cell r="B11495">
            <v>34971</v>
          </cell>
        </row>
        <row r="11496">
          <cell r="A11496" t="str">
            <v>Trophonopsis</v>
          </cell>
          <cell r="B11496">
            <v>33907</v>
          </cell>
        </row>
        <row r="11497">
          <cell r="A11497" t="str">
            <v>Trophonopsis muricata</v>
          </cell>
          <cell r="B11497">
            <v>34140</v>
          </cell>
        </row>
        <row r="11498">
          <cell r="A11498" t="str">
            <v>Trophonopsis muricatus</v>
          </cell>
          <cell r="B11498">
            <v>34141</v>
          </cell>
        </row>
        <row r="11499">
          <cell r="A11499" t="str">
            <v>Tropiometra</v>
          </cell>
          <cell r="B11499">
            <v>43991</v>
          </cell>
        </row>
        <row r="11500">
          <cell r="A11500" t="str">
            <v>Tropiometridae</v>
          </cell>
          <cell r="B11500">
            <v>43578</v>
          </cell>
        </row>
        <row r="11501">
          <cell r="A11501" t="str">
            <v>Tropiometroidea</v>
          </cell>
          <cell r="B11501">
            <v>42970</v>
          </cell>
        </row>
        <row r="11502">
          <cell r="A11502" t="str">
            <v>Tropisternus</v>
          </cell>
          <cell r="B11502">
            <v>20451</v>
          </cell>
        </row>
        <row r="11503">
          <cell r="A11503" t="str">
            <v>Truncatella</v>
          </cell>
          <cell r="B11503">
            <v>41751</v>
          </cell>
        </row>
        <row r="11504">
          <cell r="A11504" t="str">
            <v>Truncatella subcylindrica</v>
          </cell>
          <cell r="B11504">
            <v>41784</v>
          </cell>
        </row>
        <row r="11505">
          <cell r="A11505" t="str">
            <v>Truncatellidae</v>
          </cell>
          <cell r="B11505">
            <v>41624</v>
          </cell>
        </row>
        <row r="11506">
          <cell r="A11506" t="str">
            <v>Truncatellinae</v>
          </cell>
          <cell r="B11506">
            <v>41717</v>
          </cell>
        </row>
        <row r="11507">
          <cell r="A11507" t="str">
            <v>Truncatelloidea</v>
          </cell>
          <cell r="B11507">
            <v>39799</v>
          </cell>
        </row>
        <row r="11508">
          <cell r="A11508" t="str">
            <v>Trunculariopsis trunculus</v>
          </cell>
          <cell r="B11508">
            <v>25772</v>
          </cell>
        </row>
        <row r="11509">
          <cell r="A11509" t="str">
            <v>Trypanosyllis</v>
          </cell>
          <cell r="B11509">
            <v>23411</v>
          </cell>
        </row>
        <row r="11510">
          <cell r="A11510" t="str">
            <v>Trypanosyllis (Trypanosyllis)</v>
          </cell>
          <cell r="B11510">
            <v>31162</v>
          </cell>
        </row>
        <row r="11511">
          <cell r="A11511" t="str">
            <v>Trypanosyllis (Trypanosyllis) coeliaca</v>
          </cell>
          <cell r="B11511">
            <v>30503</v>
          </cell>
        </row>
        <row r="11512">
          <cell r="A11512" t="str">
            <v>Trypanosyllis coeliaca</v>
          </cell>
          <cell r="B11512">
            <v>23965</v>
          </cell>
        </row>
        <row r="11513">
          <cell r="A11513" t="str">
            <v>Trypanosyllis zebra</v>
          </cell>
          <cell r="B11513">
            <v>26034</v>
          </cell>
        </row>
        <row r="11514">
          <cell r="A11514" t="str">
            <v>Tryphosa</v>
          </cell>
          <cell r="B11514">
            <v>38743</v>
          </cell>
        </row>
        <row r="11515">
          <cell r="A11515" t="str">
            <v>Tryphosa crenata</v>
          </cell>
          <cell r="B11515">
            <v>42931</v>
          </cell>
        </row>
        <row r="11516">
          <cell r="A11516" t="str">
            <v>Tryphosa nana</v>
          </cell>
          <cell r="B11516">
            <v>38812</v>
          </cell>
        </row>
        <row r="11517">
          <cell r="A11517" t="str">
            <v>Tryphosella</v>
          </cell>
          <cell r="B11517">
            <v>24911</v>
          </cell>
        </row>
        <row r="11518">
          <cell r="A11518" t="str">
            <v>Tryphosella minima</v>
          </cell>
          <cell r="B11518">
            <v>35086</v>
          </cell>
        </row>
        <row r="11519">
          <cell r="A11519" t="str">
            <v>Tryphosella nanoides</v>
          </cell>
          <cell r="B11519">
            <v>26033</v>
          </cell>
        </row>
        <row r="11520">
          <cell r="A11520" t="str">
            <v>Tryphosella sarsi</v>
          </cell>
          <cell r="B11520">
            <v>25274</v>
          </cell>
        </row>
        <row r="11521">
          <cell r="A11521" t="str">
            <v>Tryphosella simillima</v>
          </cell>
          <cell r="B11521">
            <v>35087</v>
          </cell>
        </row>
        <row r="11522">
          <cell r="A11522" t="str">
            <v>Tryphosinae</v>
          </cell>
          <cell r="B11522">
            <v>24321</v>
          </cell>
        </row>
        <row r="11523">
          <cell r="A11523" t="str">
            <v>Tryphosites</v>
          </cell>
          <cell r="B11523">
            <v>24322</v>
          </cell>
        </row>
        <row r="11524">
          <cell r="A11524" t="str">
            <v>Tryphosites longipes</v>
          </cell>
          <cell r="B11524">
            <v>24912</v>
          </cell>
        </row>
        <row r="11525">
          <cell r="A11525" t="str">
            <v>Tubastraea</v>
          </cell>
          <cell r="B11525">
            <v>41054</v>
          </cell>
        </row>
        <row r="11526">
          <cell r="A11526" t="str">
            <v>Tubastraea coccinea</v>
          </cell>
          <cell r="B11526">
            <v>41286</v>
          </cell>
        </row>
        <row r="11527">
          <cell r="A11527" t="str">
            <v>Tubicifida</v>
          </cell>
          <cell r="B11527">
            <v>20710</v>
          </cell>
        </row>
        <row r="11528">
          <cell r="A11528" t="str">
            <v>Tubifera</v>
          </cell>
          <cell r="B11528">
            <v>2916</v>
          </cell>
        </row>
        <row r="11529">
          <cell r="A11529" t="str">
            <v>Tubifex</v>
          </cell>
          <cell r="B11529">
            <v>945</v>
          </cell>
        </row>
        <row r="11530">
          <cell r="A11530" t="str">
            <v>Tubifex ignotus</v>
          </cell>
          <cell r="B11530">
            <v>2986</v>
          </cell>
        </row>
        <row r="11531">
          <cell r="A11531" t="str">
            <v>Tubifex kessleri</v>
          </cell>
          <cell r="B11531">
            <v>26115</v>
          </cell>
        </row>
        <row r="11532">
          <cell r="A11532" t="str">
            <v>Tubifex montanus</v>
          </cell>
          <cell r="B11532">
            <v>20399</v>
          </cell>
        </row>
        <row r="11533">
          <cell r="A11533" t="str">
            <v>Tubifex tubifex</v>
          </cell>
          <cell r="B11533">
            <v>946</v>
          </cell>
        </row>
        <row r="11534">
          <cell r="A11534" t="str">
            <v>Tubifex tubifex f. grandiseta</v>
          </cell>
          <cell r="B11534">
            <v>20723</v>
          </cell>
        </row>
        <row r="11535">
          <cell r="A11535" t="str">
            <v>Tubificata</v>
          </cell>
          <cell r="B11535">
            <v>23127</v>
          </cell>
        </row>
        <row r="11536">
          <cell r="A11536" t="str">
            <v>Tubificidae</v>
          </cell>
          <cell r="B11536">
            <v>944</v>
          </cell>
        </row>
        <row r="11537">
          <cell r="A11537" t="str">
            <v>Tubificidae sans soies capillaires</v>
          </cell>
          <cell r="B11537">
            <v>43332</v>
          </cell>
        </row>
        <row r="11538">
          <cell r="A11538" t="str">
            <v>Tubificina</v>
          </cell>
          <cell r="B11538">
            <v>23264</v>
          </cell>
        </row>
        <row r="11539">
          <cell r="A11539" t="str">
            <v>Tubificinae</v>
          </cell>
          <cell r="B11539">
            <v>23451</v>
          </cell>
        </row>
        <row r="11540">
          <cell r="A11540" t="str">
            <v>Tubificinae avec soies capillaires</v>
          </cell>
          <cell r="B11540">
            <v>5231</v>
          </cell>
        </row>
        <row r="11541">
          <cell r="A11541" t="str">
            <v>Tubificinae sans soies capillaires</v>
          </cell>
          <cell r="B11541">
            <v>29901</v>
          </cell>
        </row>
        <row r="11542">
          <cell r="A11542" t="str">
            <v>Tubificoides</v>
          </cell>
          <cell r="B11542">
            <v>23966</v>
          </cell>
        </row>
        <row r="11543">
          <cell r="A11543" t="str">
            <v>Tubificoides benedii</v>
          </cell>
          <cell r="B11543">
            <v>24323</v>
          </cell>
        </row>
        <row r="11544">
          <cell r="A11544" t="str">
            <v>Tubificoides pseudogaster</v>
          </cell>
          <cell r="B11544">
            <v>45961</v>
          </cell>
        </row>
        <row r="11545">
          <cell r="A11545" t="str">
            <v>Tubipora</v>
          </cell>
          <cell r="B11545">
            <v>41718</v>
          </cell>
        </row>
        <row r="11546">
          <cell r="A11546" t="str">
            <v>Tubipora musica</v>
          </cell>
          <cell r="B11546">
            <v>41752</v>
          </cell>
        </row>
        <row r="11547">
          <cell r="A11547" t="str">
            <v>Tubiporidae</v>
          </cell>
          <cell r="B11547">
            <v>41625</v>
          </cell>
        </row>
        <row r="11548">
          <cell r="A11548" t="str">
            <v>Tubulanidae</v>
          </cell>
          <cell r="B11548">
            <v>24324</v>
          </cell>
        </row>
        <row r="11549">
          <cell r="A11549" t="str">
            <v>Tubulanus</v>
          </cell>
          <cell r="B11549">
            <v>24913</v>
          </cell>
        </row>
        <row r="11550">
          <cell r="A11550" t="str">
            <v>Tubulanus polymorphus</v>
          </cell>
          <cell r="B11550">
            <v>25275</v>
          </cell>
        </row>
        <row r="11551">
          <cell r="A11551" t="str">
            <v>Tubularia</v>
          </cell>
          <cell r="B11551">
            <v>29163</v>
          </cell>
        </row>
        <row r="11552">
          <cell r="A11552" t="str">
            <v>Tubularia indivisa</v>
          </cell>
          <cell r="B11552">
            <v>29588</v>
          </cell>
        </row>
        <row r="11553">
          <cell r="A11553" t="str">
            <v>Tubulariida</v>
          </cell>
          <cell r="B11553">
            <v>23967</v>
          </cell>
        </row>
        <row r="11554">
          <cell r="A11554" t="str">
            <v>Tubulariidae</v>
          </cell>
          <cell r="B11554">
            <v>4447</v>
          </cell>
        </row>
        <row r="11555">
          <cell r="A11555" t="str">
            <v>Tubuliporidae</v>
          </cell>
          <cell r="B11555">
            <v>43142</v>
          </cell>
        </row>
        <row r="11556">
          <cell r="A11556" t="str">
            <v>Tubuliporina</v>
          </cell>
          <cell r="B11556">
            <v>39621</v>
          </cell>
        </row>
        <row r="11557">
          <cell r="A11557" t="str">
            <v>Tucetona</v>
          </cell>
          <cell r="B11557">
            <v>22818</v>
          </cell>
        </row>
        <row r="11558">
          <cell r="A11558" t="str">
            <v>Tucetona pectinata</v>
          </cell>
          <cell r="B11558">
            <v>22819</v>
          </cell>
        </row>
        <row r="11559">
          <cell r="A11559" t="str">
            <v>Turbellaria</v>
          </cell>
          <cell r="B11559">
            <v>3326</v>
          </cell>
        </row>
        <row r="11560">
          <cell r="A11560" t="str">
            <v>Turbinaria</v>
          </cell>
          <cell r="B11560">
            <v>35281</v>
          </cell>
        </row>
        <row r="11561">
          <cell r="A11561" t="str">
            <v>Turbinaria mesenterina</v>
          </cell>
          <cell r="B11561">
            <v>35520</v>
          </cell>
        </row>
        <row r="11562">
          <cell r="A11562" t="str">
            <v>Turbinaria peltata</v>
          </cell>
          <cell r="B11562">
            <v>35519</v>
          </cell>
        </row>
        <row r="11563">
          <cell r="A11563" t="str">
            <v>Turbinaria radicalis</v>
          </cell>
          <cell r="B11563">
            <v>43992</v>
          </cell>
        </row>
        <row r="11564">
          <cell r="A11564" t="str">
            <v>Turbinaria reniformis</v>
          </cell>
          <cell r="B11564">
            <v>41287</v>
          </cell>
        </row>
        <row r="11565">
          <cell r="A11565" t="str">
            <v>Turbinaria stellulata</v>
          </cell>
          <cell r="B11565">
            <v>35517</v>
          </cell>
        </row>
        <row r="11566">
          <cell r="A11566" t="str">
            <v>Turbinella</v>
          </cell>
          <cell r="B11566">
            <v>22820</v>
          </cell>
        </row>
        <row r="11567">
          <cell r="A11567" t="str">
            <v>Turbinella laevigata</v>
          </cell>
          <cell r="B11567">
            <v>22821</v>
          </cell>
        </row>
        <row r="11568">
          <cell r="A11568" t="str">
            <v>Turbinellidae</v>
          </cell>
          <cell r="B11568">
            <v>22822</v>
          </cell>
        </row>
        <row r="11569">
          <cell r="A11569" t="str">
            <v>Turbinellinae</v>
          </cell>
          <cell r="B11569">
            <v>22823</v>
          </cell>
        </row>
        <row r="11570">
          <cell r="A11570" t="str">
            <v>Turbinidae</v>
          </cell>
          <cell r="B11570">
            <v>23968</v>
          </cell>
        </row>
        <row r="11571">
          <cell r="A11571" t="str">
            <v>Turbininae</v>
          </cell>
          <cell r="B11571">
            <v>34981</v>
          </cell>
        </row>
        <row r="11572">
          <cell r="A11572" t="str">
            <v>Turbo</v>
          </cell>
          <cell r="B11572">
            <v>35598</v>
          </cell>
        </row>
        <row r="11573">
          <cell r="A11573" t="str">
            <v>Turbo argyrostomus</v>
          </cell>
          <cell r="B11573">
            <v>43123</v>
          </cell>
        </row>
        <row r="11574">
          <cell r="A11574" t="str">
            <v>Turbonilla</v>
          </cell>
          <cell r="B11574">
            <v>24914</v>
          </cell>
        </row>
        <row r="11575">
          <cell r="A11575" t="str">
            <v>Turbonilla acuta</v>
          </cell>
          <cell r="B11575">
            <v>30239</v>
          </cell>
        </row>
        <row r="11576">
          <cell r="A11576" t="str">
            <v>Turbonilla crenata</v>
          </cell>
          <cell r="B11576">
            <v>25276</v>
          </cell>
        </row>
        <row r="11577">
          <cell r="A11577" t="str">
            <v>Turbonilla fusca</v>
          </cell>
          <cell r="B11577">
            <v>40406</v>
          </cell>
        </row>
        <row r="11578">
          <cell r="A11578" t="str">
            <v>Turbonilla lactea</v>
          </cell>
          <cell r="B11578">
            <v>25277</v>
          </cell>
        </row>
        <row r="11579">
          <cell r="A11579" t="str">
            <v>Turbonillinae</v>
          </cell>
          <cell r="B11579">
            <v>39455</v>
          </cell>
        </row>
        <row r="11580">
          <cell r="A11580" t="str">
            <v>Turridae</v>
          </cell>
          <cell r="B11580">
            <v>22824</v>
          </cell>
        </row>
        <row r="11581">
          <cell r="A11581" t="str">
            <v>Turrilatirus</v>
          </cell>
          <cell r="B11581">
            <v>43610</v>
          </cell>
        </row>
        <row r="11582">
          <cell r="A11582" t="str">
            <v>Turrilatirus turritus</v>
          </cell>
          <cell r="B11582">
            <v>43623</v>
          </cell>
        </row>
        <row r="11583">
          <cell r="A11583" t="str">
            <v>Turrinae</v>
          </cell>
          <cell r="B11583">
            <v>22825</v>
          </cell>
        </row>
        <row r="11584">
          <cell r="A11584" t="str">
            <v>Turritella</v>
          </cell>
          <cell r="B11584">
            <v>22826</v>
          </cell>
        </row>
        <row r="11585">
          <cell r="A11585" t="str">
            <v>Turritella auricincta</v>
          </cell>
          <cell r="B11585">
            <v>24915</v>
          </cell>
        </row>
        <row r="11586">
          <cell r="A11586" t="str">
            <v>Turritella aurocincta</v>
          </cell>
          <cell r="B11586">
            <v>35616</v>
          </cell>
        </row>
        <row r="11587">
          <cell r="A11587" t="str">
            <v>Turritella communis</v>
          </cell>
          <cell r="B11587">
            <v>23500</v>
          </cell>
        </row>
        <row r="11588">
          <cell r="A11588" t="str">
            <v>Turritella exoleta</v>
          </cell>
          <cell r="B11588">
            <v>31818</v>
          </cell>
        </row>
        <row r="11589">
          <cell r="A11589" t="str">
            <v>Turritella terebra</v>
          </cell>
          <cell r="B11589">
            <v>44470</v>
          </cell>
        </row>
        <row r="11590">
          <cell r="A11590" t="str">
            <v>Turritella turbona</v>
          </cell>
          <cell r="B11590">
            <v>24916</v>
          </cell>
        </row>
        <row r="11591">
          <cell r="A11591" t="str">
            <v>Turritella variegata</v>
          </cell>
          <cell r="B11591">
            <v>22827</v>
          </cell>
        </row>
        <row r="11592">
          <cell r="A11592" t="str">
            <v>Turritellidae</v>
          </cell>
          <cell r="B11592">
            <v>22828</v>
          </cell>
        </row>
        <row r="11593">
          <cell r="A11593" t="str">
            <v>Turritellinae</v>
          </cell>
          <cell r="B11593">
            <v>22829</v>
          </cell>
        </row>
        <row r="11594">
          <cell r="A11594" t="str">
            <v>Turritopsis</v>
          </cell>
          <cell r="B11594">
            <v>4420</v>
          </cell>
        </row>
        <row r="11595">
          <cell r="A11595" t="str">
            <v>Turritopsis nutricula</v>
          </cell>
          <cell r="B11595">
            <v>4421</v>
          </cell>
        </row>
        <row r="11596">
          <cell r="A11596" t="str">
            <v>Turtonia</v>
          </cell>
          <cell r="B11596">
            <v>30598</v>
          </cell>
        </row>
        <row r="11597">
          <cell r="A11597" t="str">
            <v>Turtonia minuta</v>
          </cell>
          <cell r="B11597">
            <v>30749</v>
          </cell>
        </row>
        <row r="11598">
          <cell r="A11598" t="str">
            <v>Turtoniinae</v>
          </cell>
          <cell r="B11598">
            <v>30140</v>
          </cell>
        </row>
        <row r="11599">
          <cell r="A11599" t="str">
            <v>Tvetenia</v>
          </cell>
          <cell r="B11599">
            <v>19167</v>
          </cell>
        </row>
        <row r="11600">
          <cell r="A11600" t="str">
            <v>Tylonereis</v>
          </cell>
          <cell r="B11600">
            <v>30137</v>
          </cell>
        </row>
        <row r="11601">
          <cell r="A11601" t="str">
            <v>Typhina expansa</v>
          </cell>
          <cell r="B11601">
            <v>30051</v>
          </cell>
        </row>
        <row r="11602">
          <cell r="A11602" t="str">
            <v>Typhinae</v>
          </cell>
          <cell r="B11602">
            <v>22830</v>
          </cell>
        </row>
        <row r="11603">
          <cell r="A11603" t="str">
            <v>Typhinellus</v>
          </cell>
          <cell r="B11603">
            <v>35383</v>
          </cell>
        </row>
        <row r="11604">
          <cell r="A11604" t="str">
            <v>Typhinellus labiatus</v>
          </cell>
          <cell r="B11604">
            <v>36117</v>
          </cell>
        </row>
        <row r="11605">
          <cell r="A11605" t="str">
            <v>Typhis</v>
          </cell>
          <cell r="B11605">
            <v>22831</v>
          </cell>
        </row>
        <row r="11606">
          <cell r="A11606" t="str">
            <v>Typhis expansus</v>
          </cell>
          <cell r="B11606">
            <v>22832</v>
          </cell>
        </row>
        <row r="11607">
          <cell r="A11607" t="str">
            <v>Typosyllis anops</v>
          </cell>
          <cell r="B11607">
            <v>39709</v>
          </cell>
        </row>
        <row r="11608">
          <cell r="A11608" t="str">
            <v>Tyrrhenoleuctra</v>
          </cell>
          <cell r="B11608">
            <v>113</v>
          </cell>
        </row>
        <row r="11609">
          <cell r="A11609" t="str">
            <v>Tyrrhenoleuctra zavattarii</v>
          </cell>
          <cell r="B11609">
            <v>114</v>
          </cell>
        </row>
        <row r="11610">
          <cell r="A11610" t="str">
            <v>Uenoidae</v>
          </cell>
          <cell r="B11610">
            <v>300</v>
          </cell>
        </row>
        <row r="11611">
          <cell r="A11611" t="str">
            <v>Ulmaridae</v>
          </cell>
          <cell r="B11611">
            <v>4533</v>
          </cell>
        </row>
        <row r="11612">
          <cell r="A11612" t="str">
            <v>Ulmeritoides</v>
          </cell>
          <cell r="B11612">
            <v>23102</v>
          </cell>
        </row>
        <row r="11613">
          <cell r="A11613" t="str">
            <v>Ulomyia</v>
          </cell>
          <cell r="B11613">
            <v>787</v>
          </cell>
        </row>
        <row r="11614">
          <cell r="A11614" t="str">
            <v>Ulosa</v>
          </cell>
          <cell r="B11614">
            <v>30136</v>
          </cell>
        </row>
        <row r="11615">
          <cell r="A11615" t="str">
            <v>Ulosa stuposa</v>
          </cell>
          <cell r="B11615">
            <v>30651</v>
          </cell>
        </row>
        <row r="11616">
          <cell r="A11616" t="str">
            <v>Umagillidae</v>
          </cell>
          <cell r="B11616">
            <v>43993</v>
          </cell>
        </row>
        <row r="11617">
          <cell r="A11617" t="str">
            <v>Umagillinae</v>
          </cell>
          <cell r="B11617">
            <v>44043</v>
          </cell>
        </row>
        <row r="11618">
          <cell r="A11618" t="str">
            <v>Umboniinae</v>
          </cell>
          <cell r="B11618">
            <v>35577</v>
          </cell>
        </row>
        <row r="11619">
          <cell r="A11619" t="str">
            <v>Umbonula</v>
          </cell>
          <cell r="B11619">
            <v>29868</v>
          </cell>
        </row>
        <row r="11620">
          <cell r="A11620" t="str">
            <v>Umbonula littoralis</v>
          </cell>
          <cell r="B11620">
            <v>29902</v>
          </cell>
        </row>
        <row r="11621">
          <cell r="A11621" t="str">
            <v>Umbonulidae</v>
          </cell>
          <cell r="B11621">
            <v>29768</v>
          </cell>
        </row>
        <row r="11622">
          <cell r="A11622" t="str">
            <v>Umbonulomorpha</v>
          </cell>
          <cell r="B11622">
            <v>29494</v>
          </cell>
        </row>
        <row r="11623">
          <cell r="A11623" t="str">
            <v>Umbraculidae</v>
          </cell>
          <cell r="B11623">
            <v>22833</v>
          </cell>
        </row>
        <row r="11624">
          <cell r="A11624" t="str">
            <v>Umbraculoidea</v>
          </cell>
          <cell r="B11624">
            <v>22834</v>
          </cell>
        </row>
        <row r="11625">
          <cell r="A11625" t="str">
            <v>Umbraculum</v>
          </cell>
          <cell r="B11625">
            <v>22835</v>
          </cell>
        </row>
        <row r="11626">
          <cell r="A11626" t="str">
            <v>Umbraculum umbraculum</v>
          </cell>
          <cell r="B11626">
            <v>22836</v>
          </cell>
        </row>
        <row r="11627">
          <cell r="A11627" t="str">
            <v>Uncinais</v>
          </cell>
          <cell r="B11627">
            <v>3001</v>
          </cell>
        </row>
        <row r="11628">
          <cell r="A11628" t="str">
            <v>Uncinais uncinata</v>
          </cell>
          <cell r="B11628">
            <v>3002</v>
          </cell>
        </row>
        <row r="11629">
          <cell r="A11629" t="str">
            <v>Unciola</v>
          </cell>
          <cell r="B11629">
            <v>30135</v>
          </cell>
        </row>
        <row r="11630">
          <cell r="A11630" t="str">
            <v>Unciola crenatipalma</v>
          </cell>
          <cell r="B11630">
            <v>30663</v>
          </cell>
        </row>
        <row r="11631">
          <cell r="A11631" t="str">
            <v>Unciolidae</v>
          </cell>
          <cell r="B11631">
            <v>39832</v>
          </cell>
        </row>
        <row r="11632">
          <cell r="A11632" t="str">
            <v>Unciolinae</v>
          </cell>
          <cell r="B11632">
            <v>40405</v>
          </cell>
        </row>
        <row r="11633">
          <cell r="A11633" t="str">
            <v>Undeuchaeta</v>
          </cell>
          <cell r="B11633">
            <v>3681</v>
          </cell>
        </row>
        <row r="11634">
          <cell r="A11634" t="str">
            <v>Undeuchaeta plumosa</v>
          </cell>
          <cell r="B11634">
            <v>3682</v>
          </cell>
        </row>
        <row r="11635">
          <cell r="A11635" t="str">
            <v>Ungulina</v>
          </cell>
          <cell r="B11635">
            <v>41626</v>
          </cell>
        </row>
        <row r="11636">
          <cell r="A11636" t="str">
            <v>Ungulina cuneata</v>
          </cell>
          <cell r="B11636">
            <v>41719</v>
          </cell>
        </row>
        <row r="11637">
          <cell r="A11637" t="str">
            <v>Ungulinidae</v>
          </cell>
          <cell r="B11637">
            <v>22837</v>
          </cell>
        </row>
        <row r="11638">
          <cell r="A11638" t="str">
            <v>Ungulinoidea</v>
          </cell>
          <cell r="B11638">
            <v>39465</v>
          </cell>
        </row>
        <row r="11639">
          <cell r="A11639" t="str">
            <v>Unio</v>
          </cell>
          <cell r="B11639">
            <v>1041</v>
          </cell>
        </row>
        <row r="11640">
          <cell r="A11640" t="str">
            <v>Unio crassus</v>
          </cell>
          <cell r="B11640">
            <v>3049</v>
          </cell>
        </row>
        <row r="11641">
          <cell r="A11641" t="str">
            <v>Unio elongatulus</v>
          </cell>
          <cell r="B11641">
            <v>43173</v>
          </cell>
        </row>
        <row r="11642">
          <cell r="A11642" t="str">
            <v>Unio elongatulus turtonii</v>
          </cell>
          <cell r="B11642">
            <v>3053</v>
          </cell>
        </row>
        <row r="11643">
          <cell r="A11643" t="str">
            <v>Unio mancus</v>
          </cell>
          <cell r="B11643">
            <v>3050</v>
          </cell>
        </row>
        <row r="11644">
          <cell r="A11644" t="str">
            <v>Unio mancus turtonii</v>
          </cell>
          <cell r="B11644">
            <v>31764</v>
          </cell>
        </row>
        <row r="11645">
          <cell r="A11645" t="str">
            <v>Unio pictorum</v>
          </cell>
          <cell r="B11645">
            <v>3051</v>
          </cell>
        </row>
        <row r="11646">
          <cell r="A11646" t="str">
            <v>Unio tumidus</v>
          </cell>
          <cell r="B11646">
            <v>3052</v>
          </cell>
        </row>
        <row r="11647">
          <cell r="A11647" t="str">
            <v>Unionacea</v>
          </cell>
          <cell r="B11647">
            <v>20721</v>
          </cell>
        </row>
        <row r="11648">
          <cell r="A11648" t="str">
            <v>Unionidae</v>
          </cell>
          <cell r="B11648">
            <v>1037</v>
          </cell>
        </row>
        <row r="11649">
          <cell r="A11649" t="str">
            <v>Unionoida</v>
          </cell>
          <cell r="B11649">
            <v>4742</v>
          </cell>
        </row>
        <row r="11650">
          <cell r="A11650" t="str">
            <v>Unipeltata</v>
          </cell>
          <cell r="B11650">
            <v>4367</v>
          </cell>
        </row>
        <row r="11651">
          <cell r="A11651" t="str">
            <v>Unniella</v>
          </cell>
          <cell r="B11651">
            <v>19169</v>
          </cell>
        </row>
        <row r="11652">
          <cell r="A11652" t="str">
            <v>Upogebia</v>
          </cell>
          <cell r="B11652">
            <v>4056</v>
          </cell>
        </row>
        <row r="11653">
          <cell r="A11653" t="str">
            <v>Upogebia deltaura</v>
          </cell>
          <cell r="B11653">
            <v>4057</v>
          </cell>
        </row>
        <row r="11654">
          <cell r="A11654" t="str">
            <v>Upogebia pusilla</v>
          </cell>
          <cell r="B11654">
            <v>4058</v>
          </cell>
        </row>
        <row r="11655">
          <cell r="A11655" t="str">
            <v>Upogebia stellata</v>
          </cell>
          <cell r="B11655">
            <v>4059</v>
          </cell>
        </row>
        <row r="11656">
          <cell r="A11656" t="str">
            <v>Upogebia tipica</v>
          </cell>
          <cell r="B11656">
            <v>35102</v>
          </cell>
        </row>
        <row r="11657">
          <cell r="A11657" t="str">
            <v>Upogebiidae</v>
          </cell>
          <cell r="B11657">
            <v>4055</v>
          </cell>
        </row>
        <row r="11658">
          <cell r="A11658" t="str">
            <v>Uracis</v>
          </cell>
          <cell r="B11658">
            <v>22838</v>
          </cell>
        </row>
        <row r="11659">
          <cell r="A11659" t="str">
            <v>Uracis fastigiata</v>
          </cell>
          <cell r="B11659">
            <v>22839</v>
          </cell>
        </row>
        <row r="11660">
          <cell r="A11660" t="str">
            <v>Uracis imbuta</v>
          </cell>
          <cell r="B11660">
            <v>22840</v>
          </cell>
        </row>
        <row r="11661">
          <cell r="A11661" t="str">
            <v>Uracis infumata</v>
          </cell>
          <cell r="B11661">
            <v>22841</v>
          </cell>
        </row>
        <row r="11662">
          <cell r="A11662" t="str">
            <v>Uracis ovipositrix</v>
          </cell>
          <cell r="B11662">
            <v>22842</v>
          </cell>
        </row>
        <row r="11663">
          <cell r="A11663" t="str">
            <v>Uracis siemensi</v>
          </cell>
          <cell r="B11663">
            <v>22843</v>
          </cell>
        </row>
        <row r="11664">
          <cell r="A11664" t="str">
            <v>Uristidae</v>
          </cell>
          <cell r="B11664">
            <v>39778</v>
          </cell>
        </row>
        <row r="11665">
          <cell r="A11665" t="str">
            <v>Urnatella</v>
          </cell>
          <cell r="B11665">
            <v>20620</v>
          </cell>
        </row>
        <row r="11666">
          <cell r="A11666" t="str">
            <v>Urnatella dniestriensis</v>
          </cell>
          <cell r="B11666">
            <v>25953</v>
          </cell>
        </row>
        <row r="11667">
          <cell r="A11667" t="str">
            <v>Urnatella gracilis</v>
          </cell>
          <cell r="B11667">
            <v>20621</v>
          </cell>
        </row>
        <row r="11668">
          <cell r="A11668" t="str">
            <v>Urnatella indica</v>
          </cell>
          <cell r="B11668">
            <v>25952</v>
          </cell>
        </row>
        <row r="11669">
          <cell r="A11669" t="str">
            <v>Urnatella walkerii</v>
          </cell>
          <cell r="B11669">
            <v>25951</v>
          </cell>
        </row>
        <row r="11670">
          <cell r="A11670" t="str">
            <v>Urocaridella</v>
          </cell>
          <cell r="B11670">
            <v>44342</v>
          </cell>
        </row>
        <row r="11671">
          <cell r="A11671" t="str">
            <v>Urocaridella antonbruunii</v>
          </cell>
          <cell r="B11671">
            <v>44394</v>
          </cell>
        </row>
        <row r="11672">
          <cell r="A11672" t="str">
            <v>Uromunna</v>
          </cell>
          <cell r="B11672">
            <v>39632</v>
          </cell>
        </row>
        <row r="11673">
          <cell r="A11673" t="str">
            <v>Uromunna petiti</v>
          </cell>
          <cell r="B11673">
            <v>40404</v>
          </cell>
        </row>
        <row r="11674">
          <cell r="A11674" t="str">
            <v>Urothoe</v>
          </cell>
          <cell r="B11674">
            <v>23972</v>
          </cell>
        </row>
        <row r="11675">
          <cell r="A11675" t="str">
            <v>Urothoe brevicornis</v>
          </cell>
          <cell r="B11675">
            <v>24326</v>
          </cell>
        </row>
        <row r="11676">
          <cell r="A11676" t="str">
            <v>Urothoe corsica</v>
          </cell>
          <cell r="B11676">
            <v>30122</v>
          </cell>
        </row>
        <row r="11677">
          <cell r="A11677" t="str">
            <v>Urothoe elegans</v>
          </cell>
          <cell r="B11677">
            <v>24327</v>
          </cell>
        </row>
        <row r="11678">
          <cell r="A11678" t="str">
            <v>Urothoe grimaldii</v>
          </cell>
          <cell r="B11678">
            <v>24328</v>
          </cell>
        </row>
        <row r="11679">
          <cell r="A11679" t="str">
            <v>Urothoe intermedia</v>
          </cell>
          <cell r="B11679">
            <v>30120</v>
          </cell>
        </row>
        <row r="11680">
          <cell r="A11680" t="str">
            <v>Urothoe marina</v>
          </cell>
          <cell r="B11680">
            <v>24329</v>
          </cell>
        </row>
        <row r="11681">
          <cell r="A11681" t="str">
            <v>Urothoe poseidonis</v>
          </cell>
          <cell r="B11681">
            <v>24330</v>
          </cell>
        </row>
        <row r="11682">
          <cell r="A11682" t="str">
            <v>Urothoe pulchella</v>
          </cell>
          <cell r="B11682">
            <v>24331</v>
          </cell>
        </row>
        <row r="11683">
          <cell r="A11683" t="str">
            <v>Urothoidae</v>
          </cell>
          <cell r="B11683">
            <v>23306</v>
          </cell>
        </row>
        <row r="11684">
          <cell r="A11684" t="str">
            <v>Urticina</v>
          </cell>
          <cell r="B11684">
            <v>26031</v>
          </cell>
        </row>
        <row r="11685">
          <cell r="A11685" t="str">
            <v>Urticina eques</v>
          </cell>
          <cell r="B11685">
            <v>29160</v>
          </cell>
        </row>
        <row r="11686">
          <cell r="A11686" t="str">
            <v>Urticina felina</v>
          </cell>
          <cell r="B11686">
            <v>29159</v>
          </cell>
        </row>
        <row r="11687">
          <cell r="A11687" t="str">
            <v>Valvata</v>
          </cell>
          <cell r="B11687">
            <v>972</v>
          </cell>
        </row>
        <row r="11688">
          <cell r="A11688" t="str">
            <v>Valvata cristata</v>
          </cell>
          <cell r="B11688">
            <v>3015</v>
          </cell>
        </row>
        <row r="11689">
          <cell r="A11689" t="str">
            <v>Valvata macrostoma</v>
          </cell>
          <cell r="B11689">
            <v>45895</v>
          </cell>
        </row>
        <row r="11690">
          <cell r="A11690" t="str">
            <v>Valvata piscinalis</v>
          </cell>
          <cell r="B11690">
            <v>3016</v>
          </cell>
        </row>
        <row r="11691">
          <cell r="A11691" t="str">
            <v>Valvata pulchella</v>
          </cell>
          <cell r="B11691">
            <v>19297</v>
          </cell>
        </row>
        <row r="11692">
          <cell r="A11692" t="str">
            <v>Valvata studeri</v>
          </cell>
          <cell r="B11692">
            <v>31512</v>
          </cell>
        </row>
        <row r="11693">
          <cell r="A11693" t="str">
            <v>Valvatacea</v>
          </cell>
          <cell r="B11693">
            <v>39638</v>
          </cell>
        </row>
        <row r="11694">
          <cell r="A11694" t="str">
            <v>Valvatida</v>
          </cell>
          <cell r="B11694">
            <v>23364</v>
          </cell>
        </row>
        <row r="11695">
          <cell r="A11695" t="str">
            <v>Valvatidae</v>
          </cell>
          <cell r="B11695">
            <v>971</v>
          </cell>
        </row>
        <row r="11696">
          <cell r="A11696" t="str">
            <v>Valvifera</v>
          </cell>
          <cell r="B11696">
            <v>23270</v>
          </cell>
        </row>
        <row r="11697">
          <cell r="A11697" t="str">
            <v>Vanikoroidea</v>
          </cell>
          <cell r="B11697">
            <v>22844</v>
          </cell>
        </row>
        <row r="11698">
          <cell r="A11698" t="str">
            <v>Vanoyia</v>
          </cell>
          <cell r="B11698">
            <v>830</v>
          </cell>
        </row>
        <row r="11699">
          <cell r="A11699" t="str">
            <v>Vanoyia tenuicornis</v>
          </cell>
          <cell r="B11699">
            <v>41723</v>
          </cell>
        </row>
        <row r="11700">
          <cell r="A11700" t="str">
            <v>Varuna</v>
          </cell>
          <cell r="B11700">
            <v>3294</v>
          </cell>
        </row>
        <row r="11701">
          <cell r="A11701" t="str">
            <v>Varuna litterata</v>
          </cell>
          <cell r="B11701">
            <v>3295</v>
          </cell>
        </row>
        <row r="11702">
          <cell r="A11702" t="str">
            <v>Varunidae</v>
          </cell>
          <cell r="B11702">
            <v>33895</v>
          </cell>
        </row>
        <row r="11703">
          <cell r="A11703" t="str">
            <v>Varuninae</v>
          </cell>
          <cell r="B11703">
            <v>39830</v>
          </cell>
        </row>
        <row r="11704">
          <cell r="A11704" t="str">
            <v>Vatellini</v>
          </cell>
          <cell r="B11704">
            <v>23137</v>
          </cell>
        </row>
        <row r="11705">
          <cell r="A11705" t="str">
            <v>Vaunthompsonia</v>
          </cell>
          <cell r="B11705">
            <v>24333</v>
          </cell>
        </row>
        <row r="11706">
          <cell r="A11706" t="str">
            <v>Vaunthompsonia cristata</v>
          </cell>
          <cell r="B11706">
            <v>24919</v>
          </cell>
        </row>
        <row r="11707">
          <cell r="A11707" t="str">
            <v>Vaunthompsoniinae</v>
          </cell>
          <cell r="B11707">
            <v>23974</v>
          </cell>
        </row>
        <row r="11708">
          <cell r="A11708" t="str">
            <v>Vejdovskyella</v>
          </cell>
          <cell r="B11708">
            <v>19228</v>
          </cell>
        </row>
        <row r="11709">
          <cell r="A11709" t="str">
            <v>Vejdovskyella comata</v>
          </cell>
          <cell r="B11709">
            <v>19325</v>
          </cell>
        </row>
        <row r="11710">
          <cell r="A11710" t="str">
            <v>Vejdovskyella intermedia</v>
          </cell>
          <cell r="B11710">
            <v>19315</v>
          </cell>
        </row>
        <row r="11711">
          <cell r="A11711" t="str">
            <v>Velella</v>
          </cell>
          <cell r="B11711">
            <v>4409</v>
          </cell>
        </row>
        <row r="11712">
          <cell r="A11712" t="str">
            <v>Velella velella</v>
          </cell>
          <cell r="B11712">
            <v>4410</v>
          </cell>
        </row>
        <row r="11713">
          <cell r="A11713" t="str">
            <v>Velia</v>
          </cell>
          <cell r="B11713">
            <v>745</v>
          </cell>
        </row>
        <row r="11714">
          <cell r="A11714" t="str">
            <v>Velia caprai</v>
          </cell>
          <cell r="B11714">
            <v>2744</v>
          </cell>
        </row>
        <row r="11715">
          <cell r="A11715" t="str">
            <v>Velia sarda</v>
          </cell>
          <cell r="B11715">
            <v>2745</v>
          </cell>
        </row>
        <row r="11716">
          <cell r="A11716" t="str">
            <v>Velia saulii</v>
          </cell>
          <cell r="B11716">
            <v>2746</v>
          </cell>
        </row>
        <row r="11717">
          <cell r="A11717" t="str">
            <v>Veliidae</v>
          </cell>
          <cell r="B11717">
            <v>743</v>
          </cell>
        </row>
        <row r="11718">
          <cell r="A11718" t="str">
            <v>Veliinae</v>
          </cell>
          <cell r="B11718">
            <v>23120</v>
          </cell>
        </row>
        <row r="11719">
          <cell r="A11719" t="str">
            <v>Velutinidae</v>
          </cell>
          <cell r="B11719">
            <v>25535</v>
          </cell>
        </row>
        <row r="11720">
          <cell r="A11720" t="str">
            <v>Velutinoidea</v>
          </cell>
          <cell r="B11720">
            <v>22845</v>
          </cell>
        </row>
        <row r="11721">
          <cell r="A11721" t="str">
            <v>Veneridae</v>
          </cell>
          <cell r="B11721">
            <v>4576</v>
          </cell>
        </row>
        <row r="11722">
          <cell r="A11722" t="str">
            <v>Veneroida</v>
          </cell>
          <cell r="B11722">
            <v>4185</v>
          </cell>
        </row>
        <row r="11723">
          <cell r="A11723" t="str">
            <v>Veneroidea</v>
          </cell>
          <cell r="B11723">
            <v>22846</v>
          </cell>
        </row>
        <row r="11724">
          <cell r="A11724" t="str">
            <v>Venerupis</v>
          </cell>
          <cell r="B11724">
            <v>23476</v>
          </cell>
        </row>
        <row r="11725">
          <cell r="A11725" t="str">
            <v>Venerupis aurea</v>
          </cell>
          <cell r="B11725">
            <v>23975</v>
          </cell>
        </row>
        <row r="11726">
          <cell r="A11726" t="str">
            <v>Venerupis corrugata</v>
          </cell>
          <cell r="B11726">
            <v>33893</v>
          </cell>
        </row>
        <row r="11727">
          <cell r="A11727" t="str">
            <v>Venerupis decussata</v>
          </cell>
          <cell r="B11727">
            <v>33815</v>
          </cell>
        </row>
        <row r="11728">
          <cell r="A11728" t="str">
            <v>Venerupis philippinarum</v>
          </cell>
          <cell r="B11728">
            <v>35615</v>
          </cell>
        </row>
        <row r="11729">
          <cell r="A11729" t="str">
            <v>Venerupis saxatilis</v>
          </cell>
          <cell r="B11729">
            <v>29686</v>
          </cell>
        </row>
        <row r="11730">
          <cell r="A11730" t="str">
            <v>Venerupis senegalensis</v>
          </cell>
          <cell r="B11730">
            <v>23976</v>
          </cell>
        </row>
        <row r="11731">
          <cell r="A11731" t="str">
            <v>Venus</v>
          </cell>
          <cell r="B11731">
            <v>4592</v>
          </cell>
        </row>
        <row r="11732">
          <cell r="A11732" t="str">
            <v>Venus casina</v>
          </cell>
          <cell r="B11732">
            <v>23501</v>
          </cell>
        </row>
        <row r="11733">
          <cell r="A11733" t="str">
            <v>Venus verrucosa</v>
          </cell>
          <cell r="B11733">
            <v>4593</v>
          </cell>
        </row>
        <row r="11734">
          <cell r="A11734" t="str">
            <v>Veretillidae</v>
          </cell>
          <cell r="B11734">
            <v>30589</v>
          </cell>
        </row>
        <row r="11735">
          <cell r="A11735" t="str">
            <v>Veretillum</v>
          </cell>
          <cell r="B11735">
            <v>30743</v>
          </cell>
        </row>
        <row r="11736">
          <cell r="A11736" t="str">
            <v>Veretillum cynomorium</v>
          </cell>
          <cell r="B11736">
            <v>30843</v>
          </cell>
        </row>
        <row r="11737">
          <cell r="A11737" t="str">
            <v>Vermetidae</v>
          </cell>
          <cell r="B11737">
            <v>22847</v>
          </cell>
        </row>
        <row r="11738">
          <cell r="A11738" t="str">
            <v>Vermetoidea</v>
          </cell>
          <cell r="B11738">
            <v>22848</v>
          </cell>
        </row>
        <row r="11739">
          <cell r="A11739" t="str">
            <v>Vermetus</v>
          </cell>
          <cell r="B11739">
            <v>30119</v>
          </cell>
        </row>
        <row r="11740">
          <cell r="A11740" t="str">
            <v>Vermiliopsis</v>
          </cell>
          <cell r="B11740">
            <v>23400</v>
          </cell>
        </row>
        <row r="11741">
          <cell r="A11741" t="str">
            <v>Vermiliopsis infundibulum</v>
          </cell>
          <cell r="B11741">
            <v>35248</v>
          </cell>
        </row>
        <row r="11742">
          <cell r="A11742" t="str">
            <v>Vermiliopsis monodiscus</v>
          </cell>
          <cell r="B11742">
            <v>35249</v>
          </cell>
        </row>
        <row r="11743">
          <cell r="A11743" t="str">
            <v>Vermiliopsis striaticeps</v>
          </cell>
          <cell r="B11743">
            <v>23977</v>
          </cell>
        </row>
        <row r="11744">
          <cell r="A11744" t="str">
            <v>Verongiida</v>
          </cell>
          <cell r="B11744">
            <v>45460</v>
          </cell>
        </row>
        <row r="11745">
          <cell r="A11745" t="str">
            <v>Verongimorpha</v>
          </cell>
          <cell r="B11745">
            <v>39769</v>
          </cell>
        </row>
        <row r="11746">
          <cell r="A11746" t="str">
            <v>Verruca</v>
          </cell>
          <cell r="B11746">
            <v>3663</v>
          </cell>
        </row>
        <row r="11747">
          <cell r="A11747" t="str">
            <v>Verruca stroemia</v>
          </cell>
          <cell r="B11747">
            <v>3664</v>
          </cell>
        </row>
        <row r="11748">
          <cell r="A11748" t="str">
            <v>Verrucidae</v>
          </cell>
          <cell r="B11748">
            <v>4406</v>
          </cell>
        </row>
        <row r="11749">
          <cell r="A11749" t="str">
            <v>Verrucomorpha</v>
          </cell>
          <cell r="B11749">
            <v>4405</v>
          </cell>
        </row>
        <row r="11750">
          <cell r="A11750" t="str">
            <v>Vesicularia</v>
          </cell>
          <cell r="B11750">
            <v>31045</v>
          </cell>
        </row>
        <row r="11751">
          <cell r="A11751" t="str">
            <v>Vesicularia spinosa</v>
          </cell>
          <cell r="B11751">
            <v>31161</v>
          </cell>
        </row>
        <row r="11752">
          <cell r="A11752" t="str">
            <v>Vesiculariidae</v>
          </cell>
          <cell r="B11752">
            <v>30910</v>
          </cell>
        </row>
        <row r="11753">
          <cell r="A11753" t="str">
            <v>Vesicularina</v>
          </cell>
          <cell r="B11753">
            <v>39618</v>
          </cell>
        </row>
        <row r="11754">
          <cell r="A11754" t="str">
            <v>Vesicularioidea</v>
          </cell>
          <cell r="B11754">
            <v>40403</v>
          </cell>
        </row>
        <row r="11755">
          <cell r="A11755" t="str">
            <v>Vetigastropoda</v>
          </cell>
          <cell r="B11755">
            <v>22849</v>
          </cell>
        </row>
        <row r="11756">
          <cell r="A11756" t="str">
            <v>Vexilla</v>
          </cell>
          <cell r="B11756">
            <v>43611</v>
          </cell>
        </row>
        <row r="11757">
          <cell r="A11757" t="str">
            <v>Vexilla vexillum</v>
          </cell>
          <cell r="B11757">
            <v>43624</v>
          </cell>
        </row>
        <row r="11758">
          <cell r="A11758" t="str">
            <v>Vexillum</v>
          </cell>
          <cell r="B11758">
            <v>29529</v>
          </cell>
        </row>
        <row r="11759">
          <cell r="A11759" t="str">
            <v>Vexillum (Costellaria)</v>
          </cell>
          <cell r="B11759">
            <v>29654</v>
          </cell>
        </row>
        <row r="11760">
          <cell r="A11760" t="str">
            <v>Vexillum (Costellaria) filistriatum</v>
          </cell>
          <cell r="B11760">
            <v>29797</v>
          </cell>
        </row>
        <row r="11761">
          <cell r="A11761" t="str">
            <v>Vexillum acupictum</v>
          </cell>
          <cell r="B11761">
            <v>44471</v>
          </cell>
        </row>
        <row r="11762">
          <cell r="A11762" t="str">
            <v>Vexillum ebenus</v>
          </cell>
          <cell r="B11762">
            <v>31035</v>
          </cell>
        </row>
        <row r="11763">
          <cell r="A11763" t="str">
            <v>Vexillum exasperatum</v>
          </cell>
          <cell r="B11763">
            <v>40402</v>
          </cell>
        </row>
        <row r="11764">
          <cell r="A11764" t="str">
            <v>Vexillum filistriatum</v>
          </cell>
          <cell r="B11764">
            <v>35645</v>
          </cell>
        </row>
        <row r="11765">
          <cell r="A11765" t="str">
            <v>Vexillum macandrewi</v>
          </cell>
          <cell r="B11765">
            <v>40401</v>
          </cell>
        </row>
        <row r="11766">
          <cell r="A11766" t="str">
            <v>Vexillum malcolmense</v>
          </cell>
          <cell r="B11766">
            <v>35296</v>
          </cell>
        </row>
        <row r="11767">
          <cell r="A11767" t="str">
            <v>Virgularia</v>
          </cell>
          <cell r="B11767">
            <v>25278</v>
          </cell>
        </row>
        <row r="11768">
          <cell r="A11768" t="str">
            <v>Virgularia mirabilis</v>
          </cell>
          <cell r="B11768">
            <v>25379</v>
          </cell>
        </row>
        <row r="11769">
          <cell r="A11769" t="str">
            <v>Virgularia tuberculata</v>
          </cell>
          <cell r="B11769">
            <v>33891</v>
          </cell>
        </row>
        <row r="11770">
          <cell r="A11770" t="str">
            <v>Virgulariidae</v>
          </cell>
          <cell r="B11770">
            <v>24479</v>
          </cell>
        </row>
        <row r="11771">
          <cell r="A11771" t="str">
            <v>Vitreolina</v>
          </cell>
          <cell r="B11771">
            <v>26030</v>
          </cell>
        </row>
        <row r="11772">
          <cell r="A11772" t="str">
            <v>Vitreolina curva</v>
          </cell>
          <cell r="B11772">
            <v>35299</v>
          </cell>
        </row>
        <row r="11773">
          <cell r="A11773" t="str">
            <v>Vitreolina philippi</v>
          </cell>
          <cell r="B11773">
            <v>29158</v>
          </cell>
        </row>
        <row r="11774">
          <cell r="A11774" t="str">
            <v>Viviparidae</v>
          </cell>
          <cell r="B11774">
            <v>969</v>
          </cell>
        </row>
        <row r="11775">
          <cell r="A11775" t="str">
            <v>Viviparus</v>
          </cell>
          <cell r="B11775">
            <v>970</v>
          </cell>
        </row>
        <row r="11776">
          <cell r="A11776" t="str">
            <v>Viviparus contectus</v>
          </cell>
          <cell r="B11776">
            <v>3013</v>
          </cell>
        </row>
        <row r="11777">
          <cell r="A11777" t="str">
            <v>Viviparus viviparus</v>
          </cell>
          <cell r="B11777">
            <v>3014</v>
          </cell>
        </row>
        <row r="11778">
          <cell r="A11778" t="str">
            <v>Vokesimurex</v>
          </cell>
          <cell r="B11778">
            <v>22850</v>
          </cell>
        </row>
        <row r="11779">
          <cell r="A11779" t="str">
            <v>Vokesimurex donmoorei</v>
          </cell>
          <cell r="B11779">
            <v>22851</v>
          </cell>
        </row>
        <row r="11780">
          <cell r="A11780" t="str">
            <v>Vokesimurex messorium</v>
          </cell>
          <cell r="B11780">
            <v>22852</v>
          </cell>
        </row>
        <row r="11781">
          <cell r="A11781" t="str">
            <v>Volvarina</v>
          </cell>
          <cell r="B11781">
            <v>22853</v>
          </cell>
        </row>
        <row r="11782">
          <cell r="A11782" t="str">
            <v>Volvarina lactea</v>
          </cell>
          <cell r="B11782">
            <v>22854</v>
          </cell>
        </row>
        <row r="11783">
          <cell r="A11783" t="str">
            <v>Volvulella</v>
          </cell>
          <cell r="B11783">
            <v>45510</v>
          </cell>
        </row>
        <row r="11784">
          <cell r="A11784" t="str">
            <v>Volvulella panamica</v>
          </cell>
          <cell r="B11784">
            <v>45774</v>
          </cell>
        </row>
        <row r="11785">
          <cell r="A11785" t="str">
            <v>Waltzohyphius</v>
          </cell>
          <cell r="B11785">
            <v>22855</v>
          </cell>
        </row>
        <row r="11786">
          <cell r="A11786" t="str">
            <v>Waltzohyphius roberti</v>
          </cell>
          <cell r="B11786">
            <v>22856</v>
          </cell>
        </row>
        <row r="11787">
          <cell r="A11787" t="str">
            <v>Watersipora</v>
          </cell>
          <cell r="B11787">
            <v>31250</v>
          </cell>
        </row>
        <row r="11788">
          <cell r="A11788" t="str">
            <v>Watersipora subatra</v>
          </cell>
          <cell r="B11788">
            <v>45775</v>
          </cell>
        </row>
        <row r="11789">
          <cell r="A11789" t="str">
            <v>Watersipora subtorquata</v>
          </cell>
          <cell r="B11789">
            <v>31264</v>
          </cell>
        </row>
        <row r="11790">
          <cell r="A11790" t="str">
            <v>Watersiporidae</v>
          </cell>
          <cell r="B11790">
            <v>31160</v>
          </cell>
        </row>
        <row r="11791">
          <cell r="A11791" t="str">
            <v>Weberiella</v>
          </cell>
          <cell r="B11791">
            <v>22858</v>
          </cell>
        </row>
        <row r="11792">
          <cell r="A11792" t="str">
            <v>Weberiella rhomboides</v>
          </cell>
          <cell r="B11792">
            <v>22857</v>
          </cell>
        </row>
        <row r="11793">
          <cell r="A11793" t="str">
            <v>Websterinereis</v>
          </cell>
          <cell r="B11793">
            <v>23378</v>
          </cell>
        </row>
        <row r="11794">
          <cell r="A11794" t="str">
            <v>Websterinereis glauca</v>
          </cell>
          <cell r="B11794">
            <v>23978</v>
          </cell>
        </row>
        <row r="11795">
          <cell r="A11795" t="str">
            <v>Weinkauffia</v>
          </cell>
          <cell r="B11795">
            <v>35052</v>
          </cell>
        </row>
        <row r="11796">
          <cell r="A11796" t="str">
            <v>Weinkauffia turgidula</v>
          </cell>
          <cell r="B11796">
            <v>35620</v>
          </cell>
        </row>
        <row r="11797">
          <cell r="A11797" t="str">
            <v>Westwoodilla</v>
          </cell>
          <cell r="B11797">
            <v>30118</v>
          </cell>
        </row>
        <row r="11798">
          <cell r="A11798" t="str">
            <v>Westwoodilla caecula</v>
          </cell>
          <cell r="B11798">
            <v>45462</v>
          </cell>
        </row>
        <row r="11799">
          <cell r="A11799" t="str">
            <v>Westwoodilla rectirostris</v>
          </cell>
          <cell r="B11799">
            <v>30669</v>
          </cell>
        </row>
        <row r="11800">
          <cell r="A11800" t="str">
            <v>Wiedemannia</v>
          </cell>
          <cell r="B11800">
            <v>835</v>
          </cell>
        </row>
        <row r="11801">
          <cell r="A11801" t="str">
            <v>Wilhelmia</v>
          </cell>
          <cell r="B11801">
            <v>2775</v>
          </cell>
        </row>
        <row r="11802">
          <cell r="A11802" t="str">
            <v>Wirthiella</v>
          </cell>
          <cell r="B11802">
            <v>19226</v>
          </cell>
        </row>
        <row r="11803">
          <cell r="A11803" t="str">
            <v>Wormaldia</v>
          </cell>
          <cell r="B11803">
            <v>210</v>
          </cell>
        </row>
        <row r="11804">
          <cell r="A11804" t="str">
            <v>Wormaldia copiosa</v>
          </cell>
          <cell r="B11804">
            <v>2296</v>
          </cell>
        </row>
        <row r="11805">
          <cell r="A11805" t="str">
            <v>Wormaldia occipitalis</v>
          </cell>
          <cell r="B11805">
            <v>2297</v>
          </cell>
        </row>
        <row r="11806">
          <cell r="A11806" t="str">
            <v>Wormaldia pulla</v>
          </cell>
          <cell r="B11806">
            <v>2298</v>
          </cell>
        </row>
        <row r="11807">
          <cell r="A11807" t="str">
            <v>Wormaldia subnigra</v>
          </cell>
          <cell r="B11807">
            <v>2299</v>
          </cell>
        </row>
        <row r="11808">
          <cell r="A11808" t="str">
            <v>Wormaldia triangulifera</v>
          </cell>
          <cell r="B11808">
            <v>2300</v>
          </cell>
        </row>
        <row r="11809">
          <cell r="A11809" t="str">
            <v>Wormaldia variegata</v>
          </cell>
          <cell r="B11809">
            <v>2301</v>
          </cell>
        </row>
        <row r="11810">
          <cell r="A11810" t="str">
            <v>Xaiva</v>
          </cell>
          <cell r="B11810">
            <v>29736</v>
          </cell>
        </row>
        <row r="11811">
          <cell r="A11811" t="str">
            <v>Xaiva biguttata</v>
          </cell>
          <cell r="B11811">
            <v>29782</v>
          </cell>
        </row>
        <row r="11812">
          <cell r="A11812" t="str">
            <v>Xanthidae</v>
          </cell>
          <cell r="B11812">
            <v>4030</v>
          </cell>
        </row>
        <row r="11813">
          <cell r="A11813" t="str">
            <v>Xanthinae</v>
          </cell>
          <cell r="B11813">
            <v>39607</v>
          </cell>
        </row>
        <row r="11814">
          <cell r="A11814" t="str">
            <v>Xantho</v>
          </cell>
          <cell r="B11814">
            <v>4033</v>
          </cell>
        </row>
        <row r="11815">
          <cell r="A11815" t="str">
            <v>Xantho hydrophilus</v>
          </cell>
          <cell r="B11815">
            <v>43995</v>
          </cell>
        </row>
        <row r="11816">
          <cell r="A11816" t="str">
            <v>Xantho pilipes</v>
          </cell>
          <cell r="B11816">
            <v>25291</v>
          </cell>
        </row>
        <row r="11817">
          <cell r="A11817" t="str">
            <v>Xantho poressa</v>
          </cell>
          <cell r="B11817">
            <v>35100</v>
          </cell>
        </row>
        <row r="11818">
          <cell r="A11818" t="str">
            <v>Xanthocalanus</v>
          </cell>
          <cell r="B11818">
            <v>3746</v>
          </cell>
        </row>
        <row r="11819">
          <cell r="A11819" t="str">
            <v>Xanthochlorus</v>
          </cell>
          <cell r="B11819">
            <v>2903</v>
          </cell>
        </row>
        <row r="11820">
          <cell r="A11820" t="str">
            <v>Xanthoidea</v>
          </cell>
          <cell r="B11820">
            <v>24478</v>
          </cell>
        </row>
        <row r="11821">
          <cell r="A11821" t="str">
            <v>Xanthoperla</v>
          </cell>
          <cell r="B11821">
            <v>178</v>
          </cell>
        </row>
        <row r="11822">
          <cell r="A11822" t="str">
            <v>Xanthoperla apicalis</v>
          </cell>
          <cell r="B11822">
            <v>179</v>
          </cell>
        </row>
        <row r="11823">
          <cell r="A11823" t="str">
            <v>Xenelmis</v>
          </cell>
          <cell r="B11823">
            <v>23084</v>
          </cell>
        </row>
        <row r="11824">
          <cell r="A11824" t="str">
            <v>Xenia</v>
          </cell>
          <cell r="B11824">
            <v>43582</v>
          </cell>
        </row>
        <row r="11825">
          <cell r="A11825" t="str">
            <v>Xeniidae</v>
          </cell>
          <cell r="B11825">
            <v>43098</v>
          </cell>
        </row>
        <row r="11826">
          <cell r="A11826" t="str">
            <v>Xenochironomus</v>
          </cell>
          <cell r="B11826">
            <v>2860</v>
          </cell>
        </row>
        <row r="11827">
          <cell r="A11827" t="str">
            <v>Xenopelopia</v>
          </cell>
          <cell r="B11827">
            <v>2793</v>
          </cell>
        </row>
        <row r="11828">
          <cell r="A11828" t="str">
            <v>Xenophora</v>
          </cell>
          <cell r="B11828">
            <v>22210</v>
          </cell>
        </row>
        <row r="11829">
          <cell r="A11829" t="str">
            <v>Xenophora conchyliophora</v>
          </cell>
          <cell r="B11829">
            <v>22211</v>
          </cell>
        </row>
        <row r="11830">
          <cell r="A11830" t="str">
            <v>Xenophoridae</v>
          </cell>
          <cell r="B11830">
            <v>22212</v>
          </cell>
        </row>
        <row r="11831">
          <cell r="A11831" t="str">
            <v>Xenophoroidea</v>
          </cell>
          <cell r="B11831">
            <v>22213</v>
          </cell>
        </row>
        <row r="11832">
          <cell r="A11832" t="str">
            <v>Xenophthalmodes</v>
          </cell>
          <cell r="B11832">
            <v>25435</v>
          </cell>
        </row>
        <row r="11833">
          <cell r="A11833" t="str">
            <v>Xenophthalmodes morsei</v>
          </cell>
          <cell r="B11833">
            <v>25531</v>
          </cell>
        </row>
        <row r="11834">
          <cell r="A11834" t="str">
            <v>Xenophthalmodinae</v>
          </cell>
          <cell r="B11834">
            <v>25380</v>
          </cell>
        </row>
        <row r="11835">
          <cell r="A11835" t="str">
            <v>Xenostrobus</v>
          </cell>
          <cell r="B11835">
            <v>41808</v>
          </cell>
        </row>
        <row r="11836">
          <cell r="A11836" t="str">
            <v>Xenostrobus securis</v>
          </cell>
          <cell r="B11836">
            <v>41809</v>
          </cell>
        </row>
        <row r="11837">
          <cell r="A11837" t="str">
            <v>Xenosyllis</v>
          </cell>
          <cell r="B11837">
            <v>35369</v>
          </cell>
        </row>
        <row r="11838">
          <cell r="A11838" t="str">
            <v>Xenosyllis scabra</v>
          </cell>
          <cell r="B11838">
            <v>36116</v>
          </cell>
        </row>
        <row r="11839">
          <cell r="A11839" t="str">
            <v>Xestochironomus</v>
          </cell>
          <cell r="B11839">
            <v>19225</v>
          </cell>
        </row>
        <row r="11840">
          <cell r="A11840" t="str">
            <v>Xestospongia</v>
          </cell>
          <cell r="B11840">
            <v>44045</v>
          </cell>
        </row>
        <row r="11841">
          <cell r="A11841" t="str">
            <v>Xestospongia muta</v>
          </cell>
          <cell r="B11841">
            <v>45776</v>
          </cell>
        </row>
        <row r="11842">
          <cell r="A11842" t="str">
            <v>Xiphandrium</v>
          </cell>
          <cell r="B11842">
            <v>2894</v>
          </cell>
        </row>
        <row r="11843">
          <cell r="A11843" t="str">
            <v>Xiphocarididae</v>
          </cell>
          <cell r="B11843">
            <v>20409</v>
          </cell>
        </row>
        <row r="11844">
          <cell r="A11844" t="str">
            <v>Xiphocaris</v>
          </cell>
          <cell r="B11844">
            <v>20482</v>
          </cell>
        </row>
        <row r="11845">
          <cell r="A11845" t="str">
            <v>Xiphocaris elongata</v>
          </cell>
          <cell r="B11845">
            <v>20520</v>
          </cell>
        </row>
        <row r="11846">
          <cell r="A11846" t="str">
            <v>Xiphocentron</v>
          </cell>
          <cell r="B11846">
            <v>20484</v>
          </cell>
        </row>
        <row r="11847">
          <cell r="A11847" t="str">
            <v>Xiphocentron fuscum</v>
          </cell>
          <cell r="B11847">
            <v>20522</v>
          </cell>
        </row>
        <row r="11848">
          <cell r="A11848" t="str">
            <v>Xiphocentronidae</v>
          </cell>
          <cell r="B11848">
            <v>20429</v>
          </cell>
        </row>
        <row r="11849">
          <cell r="A11849" t="str">
            <v>Xiphocentroninae</v>
          </cell>
          <cell r="B11849">
            <v>23158</v>
          </cell>
        </row>
        <row r="11850">
          <cell r="A11850" t="str">
            <v>Xironogiton</v>
          </cell>
          <cell r="B11850">
            <v>23599</v>
          </cell>
        </row>
        <row r="11851">
          <cell r="A11851" t="str">
            <v>Xylotopus</v>
          </cell>
          <cell r="B11851">
            <v>19152</v>
          </cell>
        </row>
        <row r="11852">
          <cell r="A11852" t="str">
            <v>Ylodes</v>
          </cell>
          <cell r="B11852">
            <v>5140</v>
          </cell>
        </row>
        <row r="11853">
          <cell r="A11853" t="str">
            <v>Yola</v>
          </cell>
          <cell r="B11853">
            <v>530</v>
          </cell>
        </row>
        <row r="11854">
          <cell r="A11854" t="str">
            <v>Yola bicarinata</v>
          </cell>
          <cell r="B11854">
            <v>531</v>
          </cell>
        </row>
        <row r="11855">
          <cell r="A11855" t="str">
            <v>Yola bicarinata obscurior</v>
          </cell>
          <cell r="B11855">
            <v>2427</v>
          </cell>
        </row>
        <row r="11856">
          <cell r="A11856" t="str">
            <v>Yoldiidae</v>
          </cell>
          <cell r="B11856">
            <v>22214</v>
          </cell>
        </row>
        <row r="11857">
          <cell r="A11857" t="str">
            <v>Zaitha</v>
          </cell>
          <cell r="B11857">
            <v>27398</v>
          </cell>
        </row>
        <row r="11858">
          <cell r="A11858" t="str">
            <v>Zalutschia</v>
          </cell>
          <cell r="B11858">
            <v>19175</v>
          </cell>
        </row>
        <row r="11859">
          <cell r="A11859" t="str">
            <v>Zanclea</v>
          </cell>
          <cell r="B11859">
            <v>4457</v>
          </cell>
        </row>
        <row r="11860">
          <cell r="A11860" t="str">
            <v>Zanclea costata</v>
          </cell>
          <cell r="B11860">
            <v>4458</v>
          </cell>
        </row>
        <row r="11861">
          <cell r="A11861" t="str">
            <v>Zanclea sessilis</v>
          </cell>
          <cell r="B11861">
            <v>4459</v>
          </cell>
        </row>
        <row r="11862">
          <cell r="A11862" t="str">
            <v>Zancleidae</v>
          </cell>
          <cell r="B11862">
            <v>4456</v>
          </cell>
        </row>
        <row r="11863">
          <cell r="A11863" t="str">
            <v>Zavrelia</v>
          </cell>
          <cell r="B11863">
            <v>19177</v>
          </cell>
        </row>
        <row r="11864">
          <cell r="A11864" t="str">
            <v>Zavreliella</v>
          </cell>
          <cell r="B11864">
            <v>2861</v>
          </cell>
        </row>
        <row r="11865">
          <cell r="A11865" t="str">
            <v>Zavrelimyia</v>
          </cell>
          <cell r="B11865">
            <v>2794</v>
          </cell>
        </row>
        <row r="11866">
          <cell r="A11866" t="str">
            <v>Zelusia</v>
          </cell>
          <cell r="B11866">
            <v>23065</v>
          </cell>
        </row>
        <row r="11867">
          <cell r="A11867" t="str">
            <v>Zenithoptera</v>
          </cell>
          <cell r="B11867">
            <v>22215</v>
          </cell>
        </row>
        <row r="11868">
          <cell r="A11868" t="str">
            <v>Zenithoptera americana</v>
          </cell>
          <cell r="B11868">
            <v>22216</v>
          </cell>
        </row>
        <row r="11869">
          <cell r="A11869" t="str">
            <v>Zenithoptera viola</v>
          </cell>
          <cell r="B11869">
            <v>22217</v>
          </cell>
        </row>
        <row r="11870">
          <cell r="A11870" t="str">
            <v>Zeuxo</v>
          </cell>
          <cell r="B11870">
            <v>25381</v>
          </cell>
        </row>
        <row r="11871">
          <cell r="A11871" t="str">
            <v>Zeuxo (Zeuxo)</v>
          </cell>
          <cell r="B11871">
            <v>34089</v>
          </cell>
        </row>
        <row r="11872">
          <cell r="A11872" t="str">
            <v>Zeuxo holdichi</v>
          </cell>
          <cell r="B11872">
            <v>25436</v>
          </cell>
        </row>
        <row r="11873">
          <cell r="A11873" t="str">
            <v>Zoantharia</v>
          </cell>
          <cell r="B11873">
            <v>39034</v>
          </cell>
        </row>
        <row r="11874">
          <cell r="A11874" t="str">
            <v>Zoanthidae</v>
          </cell>
          <cell r="B11874">
            <v>46855</v>
          </cell>
        </row>
        <row r="11875">
          <cell r="A11875" t="str">
            <v>Zoanthidea</v>
          </cell>
          <cell r="B11875">
            <v>29570</v>
          </cell>
        </row>
        <row r="11876">
          <cell r="A11876" t="str">
            <v>Zoanthus</v>
          </cell>
          <cell r="B11876">
            <v>46868</v>
          </cell>
        </row>
        <row r="11877">
          <cell r="A11877" t="str">
            <v>Zonophora</v>
          </cell>
          <cell r="B11877">
            <v>22218</v>
          </cell>
        </row>
        <row r="11878">
          <cell r="A11878" t="str">
            <v>Zonophora batesi</v>
          </cell>
          <cell r="B11878">
            <v>22219</v>
          </cell>
        </row>
        <row r="11879">
          <cell r="A11879" t="str">
            <v>Zonophora calippus</v>
          </cell>
          <cell r="B11879">
            <v>22220</v>
          </cell>
        </row>
        <row r="11880">
          <cell r="A11880" t="str">
            <v>Zosiminae</v>
          </cell>
          <cell r="B11880">
            <v>26028</v>
          </cell>
        </row>
        <row r="11881">
          <cell r="A11881" t="str">
            <v>Zumatrichia</v>
          </cell>
          <cell r="B11881">
            <v>20424</v>
          </cell>
        </row>
        <row r="11882">
          <cell r="A11882" t="str">
            <v>Zwicknia</v>
          </cell>
          <cell r="B11882">
            <v>43996</v>
          </cell>
        </row>
        <row r="11883">
          <cell r="A11883" t="str">
            <v>Zygonix torridus</v>
          </cell>
          <cell r="B11883">
            <v>32575</v>
          </cell>
        </row>
        <row r="11884">
          <cell r="A11884" t="str">
            <v>Zygonyx</v>
          </cell>
          <cell r="B11884">
            <v>43348</v>
          </cell>
        </row>
        <row r="11885">
          <cell r="A11885" t="str">
            <v>Zygoptera</v>
          </cell>
          <cell r="B11885">
            <v>9785</v>
          </cell>
        </row>
        <row r="11886">
          <cell r="A11886" t="str">
            <v>Zyxommatini</v>
          </cell>
          <cell r="B11886">
            <v>22221</v>
          </cell>
        </row>
        <row r="11887">
          <cell r="A11887" t="str">
            <v>[unassigned] Caenogastropoda</v>
          </cell>
          <cell r="B11887">
            <v>39798</v>
          </cell>
        </row>
        <row r="11888">
          <cell r="A11888" t="str">
            <v>[unassigned] Cladobranchia</v>
          </cell>
          <cell r="B11888">
            <v>44000</v>
          </cell>
        </row>
        <row r="11889">
          <cell r="A11889" t="str">
            <v>[unassigned] Euheterodonta</v>
          </cell>
          <cell r="B11889">
            <v>39835</v>
          </cell>
        </row>
        <row r="11890">
          <cell r="A11890" t="str">
            <v>[unassigned] Heterobranchia</v>
          </cell>
          <cell r="B11890">
            <v>39549</v>
          </cell>
        </row>
      </sheetData>
      <sheetData sheetId="9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tation"/>
      <sheetName val="DescriptionStation"/>
      <sheetName val="Données_Brutes"/>
      <sheetName val="Données_corrigées"/>
      <sheetName val="SaisieDonneesTerrain"/>
      <sheetName val="SaisieDetermination"/>
      <sheetName val="Agrégation_Listes"/>
      <sheetName val="MPCE-3_listes"/>
      <sheetName val="appellationTAXON"/>
      <sheetName val="AssociationCodeSANDRE"/>
      <sheetName val="Calcul_Indice"/>
      <sheetName val="RésultatsMetriques"/>
      <sheetName val="InvertebresIRSTEA"/>
      <sheetName val="SaisieRapportEssai"/>
      <sheetName val="page1RapportCOFRAC"/>
      <sheetName val="page2RapportCOFRAC"/>
      <sheetName val="page3RapportCOFRAC"/>
      <sheetName val="page4RapportCOFRAC"/>
      <sheetName val="NommageFich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21520-C2CF-4E43-8048-758DC8672472}">
  <sheetPr codeName="Feuil10">
    <tabColor theme="5" tint="0.79998168889431442"/>
  </sheetPr>
  <dimension ref="A1:IW243"/>
  <sheetViews>
    <sheetView tabSelected="1" workbookViewId="0">
      <selection activeCell="I23" sqref="I23"/>
    </sheetView>
  </sheetViews>
  <sheetFormatPr baseColWidth="10" defaultColWidth="11.125" defaultRowHeight="14.25"/>
  <cols>
    <col min="1" max="1" width="24.375" style="8" customWidth="1"/>
    <col min="2" max="2" width="19.875" style="8" customWidth="1"/>
    <col min="3" max="3" width="18.5" style="8" customWidth="1"/>
    <col min="4" max="4" width="13.625" style="8" customWidth="1"/>
    <col min="5" max="5" width="23" style="8" customWidth="1"/>
    <col min="6" max="6" width="21.875" style="8" customWidth="1"/>
    <col min="7" max="7" width="23" style="8" customWidth="1"/>
    <col min="8" max="8" width="17.125" style="8" customWidth="1"/>
    <col min="9" max="9" width="14.875" style="8" customWidth="1"/>
    <col min="10" max="10" width="16.5" style="8" customWidth="1"/>
    <col min="11" max="11" width="15.375" style="8" customWidth="1"/>
    <col min="12" max="12" width="13.625" style="8" customWidth="1"/>
    <col min="13" max="14" width="19.375" style="8" customWidth="1"/>
    <col min="15" max="15" width="21.375" style="8" customWidth="1"/>
    <col min="16" max="16" width="11.625" style="8" customWidth="1"/>
    <col min="17" max="257" width="10.625" style="8" customWidth="1"/>
    <col min="258" max="16384" width="11.125" style="53"/>
  </cols>
  <sheetData>
    <row r="1" spans="1:89" ht="15.75">
      <c r="A1" s="1" t="s">
        <v>0</v>
      </c>
      <c r="B1" s="1"/>
      <c r="C1" s="1"/>
      <c r="D1" s="1"/>
      <c r="E1" s="2"/>
      <c r="F1" s="3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spans="1:89" ht="15.75">
      <c r="A2" s="9" t="s">
        <v>1</v>
      </c>
      <c r="B2" s="9"/>
      <c r="C2" s="10"/>
      <c r="D2" s="11"/>
      <c r="E2" s="12"/>
      <c r="F2" s="3"/>
      <c r="G2" s="3"/>
      <c r="H2" s="4"/>
      <c r="I2" s="4"/>
      <c r="J2" s="4"/>
      <c r="K2" s="4"/>
      <c r="L2" s="4"/>
      <c r="M2" s="4"/>
      <c r="N2" s="4"/>
      <c r="O2" s="5"/>
      <c r="P2" s="5"/>
      <c r="Q2" s="5"/>
      <c r="R2" s="13"/>
      <c r="S2" s="13"/>
      <c r="T2" s="14"/>
      <c r="U2" s="14"/>
    </row>
    <row r="3" spans="1:89" ht="15.75">
      <c r="A3" s="15" t="s">
        <v>2</v>
      </c>
      <c r="B3" s="16"/>
      <c r="C3" s="16"/>
      <c r="D3" s="16"/>
      <c r="E3" s="12"/>
      <c r="F3" s="3"/>
      <c r="G3" s="3"/>
      <c r="H3" s="4"/>
      <c r="I3" s="4"/>
      <c r="J3" s="4"/>
      <c r="K3" s="4"/>
      <c r="L3" s="17"/>
      <c r="M3" s="4"/>
      <c r="N3" s="4"/>
      <c r="O3" s="4"/>
      <c r="P3" s="4"/>
      <c r="Q3" s="4"/>
      <c r="R3" s="17"/>
      <c r="S3" s="17"/>
      <c r="T3" s="18"/>
      <c r="U3" s="18"/>
    </row>
    <row r="4" spans="1:89" ht="14.85" customHeight="1">
      <c r="A4" s="19" t="s">
        <v>3</v>
      </c>
      <c r="B4" s="20" t="s">
        <v>4</v>
      </c>
      <c r="C4" s="20"/>
      <c r="D4" s="20"/>
      <c r="E4" s="21"/>
      <c r="F4" s="21"/>
      <c r="G4" s="21"/>
      <c r="H4" s="22" t="s">
        <v>5</v>
      </c>
      <c r="I4" s="22"/>
      <c r="J4" s="23"/>
      <c r="K4" s="24" t="s">
        <v>6</v>
      </c>
      <c r="L4" s="25"/>
      <c r="M4" s="4"/>
      <c r="N4" s="4"/>
      <c r="O4" s="4"/>
      <c r="P4" s="4"/>
      <c r="Q4" s="4"/>
      <c r="R4" s="17"/>
      <c r="S4" s="17"/>
      <c r="T4" s="18"/>
      <c r="U4" s="18"/>
    </row>
    <row r="5" spans="1:89" ht="15" customHeight="1">
      <c r="A5" s="26" t="s">
        <v>7</v>
      </c>
      <c r="B5" s="27" t="s">
        <v>8</v>
      </c>
      <c r="C5" s="27"/>
      <c r="D5" s="27"/>
      <c r="E5" s="27"/>
      <c r="F5" s="28"/>
      <c r="G5" s="29" t="s">
        <v>9</v>
      </c>
      <c r="H5" s="30" t="s">
        <v>10</v>
      </c>
      <c r="I5" s="30"/>
      <c r="J5" s="31"/>
      <c r="K5" s="32" t="s">
        <v>11</v>
      </c>
      <c r="L5" s="25"/>
      <c r="M5" s="4"/>
      <c r="N5" s="4"/>
      <c r="O5" s="4"/>
      <c r="P5" s="4"/>
      <c r="Q5" s="4"/>
      <c r="R5" s="17"/>
      <c r="S5" s="17"/>
      <c r="T5" s="18"/>
      <c r="U5" s="18"/>
    </row>
    <row r="6" spans="1:89">
      <c r="A6" s="26" t="s">
        <v>12</v>
      </c>
      <c r="B6" s="27" t="s">
        <v>13</v>
      </c>
      <c r="C6" s="27"/>
      <c r="D6" s="27"/>
      <c r="E6" s="27"/>
      <c r="F6" s="28"/>
      <c r="G6" s="29" t="s">
        <v>14</v>
      </c>
      <c r="H6" s="30" t="s">
        <v>15</v>
      </c>
      <c r="I6" s="30"/>
      <c r="J6" s="31"/>
      <c r="K6" s="32" t="s">
        <v>16</v>
      </c>
      <c r="L6" s="25"/>
      <c r="M6" s="4"/>
      <c r="N6" s="4"/>
      <c r="O6" s="4"/>
      <c r="P6" s="4"/>
      <c r="Q6" s="4"/>
      <c r="R6" s="17"/>
      <c r="S6" s="17"/>
      <c r="T6" s="18"/>
      <c r="U6" s="18"/>
    </row>
    <row r="7" spans="1:89">
      <c r="A7" s="26" t="s">
        <v>17</v>
      </c>
      <c r="B7" s="27" t="s">
        <v>18</v>
      </c>
      <c r="C7" s="27"/>
      <c r="D7" s="27"/>
      <c r="E7" s="27"/>
      <c r="F7" s="28"/>
      <c r="G7" s="29" t="s">
        <v>19</v>
      </c>
      <c r="H7" s="30" t="s">
        <v>20</v>
      </c>
      <c r="I7" s="30"/>
      <c r="J7" s="31"/>
      <c r="K7" s="32" t="s">
        <v>21</v>
      </c>
      <c r="L7" s="25"/>
      <c r="M7" s="4"/>
      <c r="N7" s="4"/>
      <c r="O7" s="4" t="s">
        <v>22</v>
      </c>
      <c r="P7" s="4"/>
      <c r="Q7" s="4"/>
      <c r="R7" s="17"/>
      <c r="S7" s="17"/>
      <c r="T7" s="18"/>
      <c r="U7" s="18"/>
    </row>
    <row r="8" spans="1:89">
      <c r="A8" s="26" t="s">
        <v>23</v>
      </c>
      <c r="B8" s="27" t="s">
        <v>24</v>
      </c>
      <c r="C8" s="27"/>
      <c r="D8" s="27"/>
      <c r="E8" s="27"/>
      <c r="F8" s="28"/>
      <c r="G8" s="29" t="s">
        <v>25</v>
      </c>
      <c r="H8" s="30" t="s">
        <v>26</v>
      </c>
      <c r="I8" s="30"/>
      <c r="J8" s="31"/>
      <c r="K8" s="32"/>
      <c r="L8" s="25"/>
      <c r="M8" s="4"/>
      <c r="N8" s="4"/>
      <c r="O8" s="4"/>
      <c r="P8" s="4"/>
      <c r="Q8" s="4"/>
      <c r="R8" s="17"/>
      <c r="S8" s="17"/>
      <c r="T8" s="18"/>
      <c r="U8" s="18"/>
      <c r="CJ8" s="8">
        <v>1</v>
      </c>
      <c r="CK8" s="8">
        <v>3</v>
      </c>
    </row>
    <row r="9" spans="1:89">
      <c r="A9" s="26" t="s">
        <v>27</v>
      </c>
      <c r="B9" s="27" t="s">
        <v>28</v>
      </c>
      <c r="C9" s="27"/>
      <c r="D9" s="27"/>
      <c r="E9" s="27"/>
      <c r="F9" s="28"/>
      <c r="G9" s="29" t="s">
        <v>29</v>
      </c>
      <c r="H9" s="30" t="s">
        <v>26</v>
      </c>
      <c r="I9" s="30"/>
      <c r="J9" s="31"/>
      <c r="K9" s="32"/>
      <c r="L9" s="25"/>
      <c r="M9" s="4"/>
      <c r="N9" s="4"/>
      <c r="O9" s="4"/>
      <c r="P9" s="4"/>
      <c r="Q9" s="4"/>
      <c r="R9" s="17"/>
      <c r="S9" s="17"/>
      <c r="T9" s="18"/>
      <c r="U9" s="18"/>
      <c r="CJ9" s="8">
        <v>1</v>
      </c>
    </row>
    <row r="10" spans="1:89">
      <c r="A10" s="26" t="s">
        <v>30</v>
      </c>
      <c r="B10" s="27" t="s">
        <v>31</v>
      </c>
      <c r="C10" s="27"/>
      <c r="D10" s="27"/>
      <c r="E10" s="27"/>
      <c r="F10" s="28"/>
      <c r="G10" s="33" t="s">
        <v>32</v>
      </c>
      <c r="H10" s="34" t="s">
        <v>33</v>
      </c>
      <c r="I10" s="34"/>
      <c r="J10" s="35"/>
      <c r="K10" s="36"/>
      <c r="L10" s="25"/>
      <c r="M10" s="4"/>
      <c r="N10" s="4"/>
      <c r="O10" s="4"/>
      <c r="P10" s="4"/>
      <c r="Q10" s="4"/>
      <c r="R10" s="17"/>
      <c r="S10" s="17"/>
      <c r="T10" s="18"/>
      <c r="U10" s="18"/>
      <c r="CK10" s="8">
        <v>2</v>
      </c>
    </row>
    <row r="11" spans="1:89">
      <c r="A11" s="26" t="s">
        <v>34</v>
      </c>
      <c r="B11" s="27" t="s">
        <v>35</v>
      </c>
      <c r="C11" s="27"/>
      <c r="D11" s="27"/>
      <c r="E11" s="27"/>
      <c r="F11" s="28"/>
      <c r="G11" s="17"/>
      <c r="H11" s="4"/>
      <c r="I11" s="4"/>
      <c r="J11" s="4"/>
      <c r="K11" s="4"/>
      <c r="L11" s="4"/>
      <c r="M11" s="4"/>
      <c r="N11" s="4"/>
      <c r="O11" s="4"/>
      <c r="P11" s="4"/>
      <c r="Q11" s="4"/>
      <c r="R11" s="17"/>
      <c r="S11" s="17"/>
      <c r="T11" s="18"/>
      <c r="U11" s="18"/>
      <c r="CK11" s="8">
        <v>2</v>
      </c>
    </row>
    <row r="12" spans="1:89">
      <c r="A12" s="26" t="s">
        <v>36</v>
      </c>
      <c r="B12" s="27" t="s">
        <v>37</v>
      </c>
      <c r="C12" s="27"/>
      <c r="D12" s="27"/>
      <c r="E12" s="27"/>
      <c r="F12" s="28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17"/>
      <c r="S12" s="17"/>
      <c r="T12" s="18"/>
      <c r="U12" s="18"/>
    </row>
    <row r="13" spans="1:89">
      <c r="A13" s="37" t="s">
        <v>38</v>
      </c>
      <c r="B13" s="38" t="s">
        <v>39</v>
      </c>
      <c r="C13" s="38"/>
      <c r="D13" s="38"/>
      <c r="E13" s="38"/>
      <c r="F13" s="28"/>
      <c r="G13" s="17"/>
      <c r="H13" s="4"/>
      <c r="I13" s="4"/>
      <c r="J13" s="4"/>
      <c r="K13" s="4"/>
      <c r="L13" s="4"/>
      <c r="M13" s="4"/>
      <c r="N13" s="4"/>
      <c r="O13" s="4"/>
      <c r="P13" s="4"/>
      <c r="Q13" s="4"/>
      <c r="R13" s="17"/>
      <c r="S13" s="17"/>
      <c r="T13" s="18"/>
      <c r="U13" s="18"/>
    </row>
    <row r="14" spans="1:89" ht="14.85" customHeight="1">
      <c r="A14" s="19" t="s">
        <v>40</v>
      </c>
      <c r="B14" s="20" t="s">
        <v>41</v>
      </c>
      <c r="C14" s="20"/>
      <c r="D14" s="20"/>
      <c r="E14" s="20"/>
      <c r="F14" s="28" t="s">
        <v>42</v>
      </c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17"/>
      <c r="S14" s="17"/>
      <c r="T14" s="18"/>
      <c r="U14" s="18"/>
    </row>
    <row r="15" spans="1:89">
      <c r="A15" s="26" t="s">
        <v>43</v>
      </c>
      <c r="B15" s="27" t="s">
        <v>44</v>
      </c>
      <c r="C15" s="27"/>
      <c r="D15" s="27"/>
      <c r="E15" s="27"/>
      <c r="F15" s="28"/>
      <c r="G15" s="17"/>
      <c r="H15" s="4"/>
      <c r="I15" s="4"/>
      <c r="J15" s="4"/>
      <c r="K15" s="4"/>
      <c r="L15" s="4"/>
      <c r="M15" s="4"/>
      <c r="N15" s="4"/>
      <c r="O15" s="4"/>
      <c r="P15" s="4"/>
      <c r="Q15" s="4"/>
      <c r="R15" s="17"/>
      <c r="S15" s="17"/>
      <c r="T15" s="18"/>
      <c r="U15" s="18"/>
    </row>
    <row r="16" spans="1:89">
      <c r="A16" s="26" t="s">
        <v>45</v>
      </c>
      <c r="B16" s="27" t="s">
        <v>46</v>
      </c>
      <c r="C16" s="27"/>
      <c r="D16" s="27"/>
      <c r="E16" s="27"/>
      <c r="F16" s="28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  <c r="R16" s="17"/>
      <c r="S16" s="17"/>
      <c r="T16" s="18"/>
      <c r="U16" s="18"/>
    </row>
    <row r="17" spans="1:21">
      <c r="A17" s="26" t="s">
        <v>47</v>
      </c>
      <c r="B17" s="27" t="s">
        <v>48</v>
      </c>
      <c r="C17" s="27"/>
      <c r="D17" s="27"/>
      <c r="E17" s="27"/>
      <c r="F17" s="28"/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  <c r="R17" s="17"/>
      <c r="S17" s="17"/>
      <c r="T17" s="18"/>
      <c r="U17" s="18"/>
    </row>
    <row r="18" spans="1:21">
      <c r="A18" s="26" t="s">
        <v>49</v>
      </c>
      <c r="B18" s="27" t="s">
        <v>50</v>
      </c>
      <c r="C18" s="27"/>
      <c r="D18" s="27"/>
      <c r="E18" s="27"/>
      <c r="F18" s="28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  <c r="R18" s="17"/>
      <c r="S18" s="17"/>
      <c r="T18" s="18"/>
      <c r="U18" s="18"/>
    </row>
    <row r="19" spans="1:21">
      <c r="A19" s="37" t="s">
        <v>51</v>
      </c>
      <c r="B19" s="38" t="s">
        <v>52</v>
      </c>
      <c r="C19" s="38"/>
      <c r="D19" s="38"/>
      <c r="E19" s="38"/>
      <c r="F19" s="28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  <c r="R19" s="17"/>
      <c r="S19" s="17"/>
      <c r="T19" s="18"/>
      <c r="U19" s="18"/>
    </row>
    <row r="20" spans="1:2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>
      <c r="A21" s="39" t="s">
        <v>53</v>
      </c>
      <c r="B21" s="39" t="s">
        <v>53</v>
      </c>
      <c r="C21" s="40" t="s">
        <v>54</v>
      </c>
      <c r="D21" s="40" t="s">
        <v>54</v>
      </c>
      <c r="E21" s="40" t="s">
        <v>54</v>
      </c>
      <c r="F21" s="40" t="s">
        <v>54</v>
      </c>
      <c r="G21" s="40" t="s">
        <v>54</v>
      </c>
      <c r="H21" s="40" t="s">
        <v>54</v>
      </c>
      <c r="I21" s="40" t="s">
        <v>54</v>
      </c>
      <c r="J21" s="40" t="s">
        <v>54</v>
      </c>
      <c r="K21" s="39" t="s">
        <v>53</v>
      </c>
      <c r="L21" s="39" t="s">
        <v>53</v>
      </c>
      <c r="M21" s="39" t="s">
        <v>53</v>
      </c>
      <c r="N21" s="39" t="s">
        <v>53</v>
      </c>
      <c r="O21" s="39" t="s">
        <v>53</v>
      </c>
      <c r="P21" s="39" t="s">
        <v>53</v>
      </c>
      <c r="Q21" s="41"/>
      <c r="R21" s="41"/>
      <c r="S21" s="41"/>
      <c r="T21" s="17"/>
      <c r="U21" s="17"/>
    </row>
    <row r="22" spans="1:21">
      <c r="A22" s="42" t="s">
        <v>3</v>
      </c>
      <c r="B22" s="42" t="s">
        <v>7</v>
      </c>
      <c r="C22" s="42" t="s">
        <v>12</v>
      </c>
      <c r="D22" s="42" t="s">
        <v>17</v>
      </c>
      <c r="E22" s="42" t="s">
        <v>23</v>
      </c>
      <c r="F22" s="42" t="s">
        <v>27</v>
      </c>
      <c r="G22" s="42" t="s">
        <v>30</v>
      </c>
      <c r="H22" s="42" t="s">
        <v>34</v>
      </c>
      <c r="I22" s="42" t="s">
        <v>36</v>
      </c>
      <c r="J22" s="42" t="s">
        <v>38</v>
      </c>
      <c r="K22" s="42" t="s">
        <v>40</v>
      </c>
      <c r="L22" s="42" t="s">
        <v>43</v>
      </c>
      <c r="M22" s="42" t="s">
        <v>45</v>
      </c>
      <c r="N22" s="42" t="s">
        <v>47</v>
      </c>
      <c r="O22" s="42" t="s">
        <v>49</v>
      </c>
      <c r="P22" s="42" t="s">
        <v>51</v>
      </c>
      <c r="Q22" s="41"/>
      <c r="R22" s="41"/>
      <c r="S22" s="41"/>
      <c r="T22" s="17"/>
      <c r="U22" s="17"/>
    </row>
    <row r="23" spans="1:21" ht="28.5">
      <c r="A23" s="43">
        <v>13000659600014</v>
      </c>
      <c r="B23" s="43" t="str">
        <f>[1]DescriptionStation!C4</f>
        <v>06217910</v>
      </c>
      <c r="C23" s="43" t="str">
        <f>[1]DescriptionStation!C6</f>
        <v>ASINAO-St Antoine</v>
      </c>
      <c r="D23" s="43" t="str">
        <f>[1]DescriptionStation!C7</f>
        <v>pont de criviscia</v>
      </c>
      <c r="E23" s="43" t="str">
        <f>[1]DescriptionStation!C8</f>
        <v>Zonza</v>
      </c>
      <c r="F23" s="43" t="str">
        <f>[1]DescriptionStation!C9</f>
        <v>2A362</v>
      </c>
      <c r="G23" s="43" t="str">
        <f>[1]DescriptionStation!C40</f>
        <v>1214046</v>
      </c>
      <c r="H23" s="43" t="str">
        <f>[1]DescriptionStation!C41</f>
        <v>6094279</v>
      </c>
      <c r="I23" s="43"/>
      <c r="J23" s="43" t="str">
        <f>[1]DescriptionStation!C11</f>
        <v>RRP</v>
      </c>
      <c r="K23" s="43" t="str">
        <f>[1]SaisieDonneesTerrain!I8</f>
        <v>1214046</v>
      </c>
      <c r="L23" s="43" t="str">
        <f>[1]SaisieDonneesTerrain!J8</f>
        <v>6094279</v>
      </c>
      <c r="M23" s="43" t="str">
        <f>[1]SaisieDonneesTerrain!I10</f>
        <v>1214033</v>
      </c>
      <c r="N23" s="43" t="str">
        <f>[1]SaisieDonneesTerrain!J10</f>
        <v>6094193</v>
      </c>
      <c r="O23" s="44" t="str">
        <f>[1]SaisieDonneesTerrain!A10</f>
        <v>21</v>
      </c>
      <c r="P23" s="43" t="str">
        <f>[1]DescriptionStation!C45</f>
        <v>93</v>
      </c>
      <c r="Q23" s="45"/>
      <c r="R23" s="45"/>
      <c r="S23" s="45"/>
      <c r="T23" s="46"/>
      <c r="U23" s="46"/>
    </row>
    <row r="24" spans="1:21">
      <c r="A24" s="40" t="s">
        <v>54</v>
      </c>
      <c r="B24" s="40" t="s">
        <v>55</v>
      </c>
      <c r="C24" s="40" t="s">
        <v>54</v>
      </c>
      <c r="D24" s="47" t="s">
        <v>53</v>
      </c>
      <c r="E24" s="47" t="s">
        <v>53</v>
      </c>
      <c r="F24" s="40" t="s">
        <v>54</v>
      </c>
      <c r="G24" s="40" t="s">
        <v>55</v>
      </c>
      <c r="H24" s="48"/>
      <c r="I24" s="48"/>
      <c r="J24" s="48"/>
      <c r="K24" s="49"/>
      <c r="L24" s="49"/>
      <c r="M24" s="50"/>
      <c r="N24" s="45"/>
      <c r="O24" s="45"/>
      <c r="P24" s="45"/>
      <c r="Q24" s="45"/>
      <c r="R24" s="45"/>
      <c r="S24" s="45"/>
      <c r="T24" s="46"/>
      <c r="U24" s="46"/>
    </row>
    <row r="25" spans="1:21">
      <c r="A25" s="42" t="s">
        <v>56</v>
      </c>
      <c r="B25" s="42" t="s">
        <v>57</v>
      </c>
      <c r="C25" s="42" t="s">
        <v>14</v>
      </c>
      <c r="D25" s="42" t="s">
        <v>19</v>
      </c>
      <c r="E25" s="42" t="s">
        <v>25</v>
      </c>
      <c r="F25" s="42" t="s">
        <v>29</v>
      </c>
      <c r="G25" s="42" t="s">
        <v>58</v>
      </c>
      <c r="H25" s="48"/>
      <c r="I25" s="48"/>
      <c r="J25" s="48"/>
      <c r="K25" s="49"/>
      <c r="L25" s="49"/>
      <c r="M25" s="50"/>
      <c r="N25" s="45"/>
      <c r="O25" s="45"/>
      <c r="P25" s="45"/>
      <c r="Q25" s="45"/>
      <c r="R25" s="45"/>
      <c r="S25" s="45"/>
      <c r="T25" s="46"/>
      <c r="U25" s="46"/>
    </row>
    <row r="26" spans="1:21">
      <c r="A26" s="51" t="str">
        <f>[1]DescriptionStation!C12</f>
        <v>OFB</v>
      </c>
      <c r="B26" s="52"/>
      <c r="C26" s="53" t="str">
        <f>IF([3]DescriptionStation!C22="","",[3]DescriptionStation!C22)</f>
        <v/>
      </c>
      <c r="D26" s="54">
        <f>[1]SaisieDonneesTerrain!G8</f>
        <v>45125</v>
      </c>
      <c r="E26" s="51">
        <v>13000659600014</v>
      </c>
      <c r="F26" s="51" t="str">
        <f>[1]DescriptionStation!C16</f>
        <v>OFB PACA-Corse</v>
      </c>
      <c r="G26" s="52"/>
      <c r="H26" s="55"/>
      <c r="I26" s="55"/>
      <c r="J26" s="55"/>
      <c r="K26" s="49"/>
      <c r="L26" s="49"/>
      <c r="M26" s="50"/>
      <c r="N26" s="45"/>
      <c r="O26" s="45"/>
      <c r="P26" s="45"/>
      <c r="Q26" s="45"/>
      <c r="R26" s="45"/>
      <c r="S26" s="45"/>
      <c r="T26" s="46"/>
      <c r="U26" s="46"/>
    </row>
    <row r="27" spans="1:2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.75">
      <c r="A28" s="56"/>
      <c r="B28" s="56"/>
      <c r="C28" s="56"/>
      <c r="D28" s="57"/>
      <c r="E28" s="57"/>
      <c r="F28" s="58"/>
      <c r="G28" s="4"/>
      <c r="H28" s="4"/>
      <c r="I28" s="4"/>
      <c r="J28" s="4"/>
      <c r="K28" s="4"/>
      <c r="L28" s="4"/>
      <c r="M28" s="4"/>
      <c r="N28" s="4"/>
      <c r="O28" s="4"/>
      <c r="P28" s="17"/>
      <c r="Q28" s="17"/>
      <c r="R28" s="59"/>
      <c r="S28" s="60"/>
      <c r="T28" s="60"/>
      <c r="U28" s="60"/>
    </row>
    <row r="29" spans="1:21" ht="15.75">
      <c r="A29" s="61" t="s">
        <v>59</v>
      </c>
      <c r="B29" s="61"/>
      <c r="C29" s="61"/>
      <c r="D29" s="62"/>
      <c r="E29" s="63"/>
      <c r="F29" s="64"/>
      <c r="G29" s="64"/>
      <c r="H29" s="63"/>
      <c r="I29" s="63"/>
      <c r="J29" s="63"/>
      <c r="K29" s="4"/>
      <c r="L29" s="4"/>
      <c r="M29" s="63"/>
      <c r="N29" s="63"/>
      <c r="O29" s="63"/>
      <c r="P29" s="4"/>
      <c r="Q29" s="4"/>
      <c r="R29" s="60"/>
      <c r="S29" s="60"/>
      <c r="T29" s="60"/>
      <c r="U29" s="60"/>
    </row>
    <row r="30" spans="1:21" ht="15">
      <c r="A30" s="65" t="s">
        <v>60</v>
      </c>
      <c r="B30" s="66"/>
      <c r="C30" s="66"/>
      <c r="D30" s="66"/>
      <c r="E30" s="11"/>
      <c r="F30" s="63"/>
      <c r="G30" s="63"/>
      <c r="H30" s="63"/>
      <c r="I30" s="63"/>
      <c r="J30" s="63"/>
      <c r="K30" s="4"/>
      <c r="L30" s="4"/>
      <c r="M30" s="4"/>
      <c r="N30" s="4"/>
      <c r="O30" s="4"/>
      <c r="P30" s="63"/>
      <c r="Q30" s="63"/>
      <c r="R30" s="60"/>
      <c r="S30" s="60"/>
      <c r="T30" s="60"/>
      <c r="U30" s="60"/>
    </row>
    <row r="31" spans="1:21" ht="15">
      <c r="A31" s="19" t="s">
        <v>7</v>
      </c>
      <c r="B31" s="67" t="s">
        <v>61</v>
      </c>
      <c r="C31" s="67"/>
      <c r="D31" s="67"/>
      <c r="E31" s="20"/>
      <c r="F31" s="64"/>
      <c r="G31" s="64"/>
      <c r="H31" s="64"/>
      <c r="I31" s="64"/>
      <c r="J31" s="63"/>
      <c r="K31" s="63"/>
      <c r="L31" s="63"/>
      <c r="M31" s="63"/>
      <c r="N31" s="63"/>
      <c r="O31" s="63"/>
      <c r="P31" s="4"/>
      <c r="Q31" s="63"/>
      <c r="R31" s="60"/>
      <c r="S31" s="60"/>
      <c r="T31" s="60"/>
      <c r="U31" s="60"/>
    </row>
    <row r="32" spans="1:21" ht="15.75">
      <c r="A32" s="26" t="s">
        <v>12</v>
      </c>
      <c r="B32" s="16" t="s">
        <v>13</v>
      </c>
      <c r="C32" s="16"/>
      <c r="D32" s="16"/>
      <c r="E32" s="27"/>
      <c r="F32" s="64"/>
      <c r="G32" s="64"/>
      <c r="H32" s="68" t="s">
        <v>62</v>
      </c>
      <c r="I32" s="68"/>
      <c r="J32" s="68"/>
      <c r="K32" s="68"/>
      <c r="L32" s="63"/>
      <c r="M32" s="63"/>
      <c r="N32" s="63"/>
      <c r="O32" s="63"/>
      <c r="P32" s="63"/>
      <c r="Q32" s="63"/>
      <c r="R32" s="63"/>
      <c r="S32" s="63"/>
      <c r="T32" s="63"/>
      <c r="U32" s="69"/>
    </row>
    <row r="33" spans="1:21" ht="15">
      <c r="A33" s="26" t="s">
        <v>17</v>
      </c>
      <c r="B33" s="16" t="s">
        <v>63</v>
      </c>
      <c r="C33" s="16"/>
      <c r="D33" s="16"/>
      <c r="E33" s="27"/>
      <c r="F33" s="64"/>
      <c r="G33" s="64"/>
      <c r="H33" s="70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9"/>
      <c r="U33" s="69"/>
    </row>
    <row r="34" spans="1:21" ht="15">
      <c r="A34" s="26" t="s">
        <v>19</v>
      </c>
      <c r="B34" s="16" t="s">
        <v>64</v>
      </c>
      <c r="C34" s="16"/>
      <c r="D34" s="16"/>
      <c r="E34" s="27"/>
      <c r="F34" s="64"/>
      <c r="G34" s="64"/>
      <c r="H34" s="65" t="s">
        <v>60</v>
      </c>
      <c r="I34" s="66"/>
      <c r="J34" s="66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71"/>
    </row>
    <row r="35" spans="1:21" ht="15">
      <c r="A35" s="26" t="s">
        <v>65</v>
      </c>
      <c r="B35" s="72" t="s">
        <v>66</v>
      </c>
      <c r="C35" s="16"/>
      <c r="D35" s="16"/>
      <c r="E35" s="27"/>
      <c r="F35" s="66"/>
      <c r="G35" s="64"/>
      <c r="H35" s="73" t="s">
        <v>67</v>
      </c>
      <c r="I35" s="74" t="s">
        <v>68</v>
      </c>
      <c r="J35" s="2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71"/>
    </row>
    <row r="36" spans="1:21" ht="15">
      <c r="A36" s="37" t="s">
        <v>69</v>
      </c>
      <c r="B36" s="75" t="s">
        <v>70</v>
      </c>
      <c r="C36" s="76"/>
      <c r="D36" s="76"/>
      <c r="E36" s="38"/>
      <c r="F36" s="64"/>
      <c r="G36" s="77"/>
      <c r="H36" s="73" t="s">
        <v>71</v>
      </c>
      <c r="I36" s="74" t="s">
        <v>72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  <c r="T36" s="63"/>
      <c r="U36" s="71"/>
    </row>
    <row r="37" spans="1:21" ht="15">
      <c r="A37" s="80"/>
      <c r="B37" s="81"/>
      <c r="C37" s="80"/>
      <c r="D37" s="80"/>
      <c r="E37" s="82" t="s">
        <v>53</v>
      </c>
      <c r="F37" s="83"/>
      <c r="G37" s="63"/>
      <c r="H37" s="39" t="s">
        <v>53</v>
      </c>
      <c r="I37" s="40" t="s">
        <v>54</v>
      </c>
      <c r="J37" s="63"/>
      <c r="K37" s="63"/>
      <c r="L37" s="63"/>
      <c r="M37" s="63"/>
      <c r="N37" s="63"/>
      <c r="O37" s="63"/>
      <c r="P37" s="71"/>
      <c r="Q37" s="71"/>
      <c r="R37" s="71"/>
      <c r="S37" s="71"/>
      <c r="T37" s="71"/>
      <c r="U37" s="71"/>
    </row>
    <row r="38" spans="1:21" ht="15">
      <c r="A38" s="42" t="s">
        <v>7</v>
      </c>
      <c r="B38" s="42" t="s">
        <v>12</v>
      </c>
      <c r="C38" s="42" t="s">
        <v>17</v>
      </c>
      <c r="D38" s="42" t="s">
        <v>19</v>
      </c>
      <c r="E38" s="42" t="s">
        <v>65</v>
      </c>
      <c r="F38" s="84" t="s">
        <v>73</v>
      </c>
      <c r="G38" s="85" t="s">
        <v>74</v>
      </c>
      <c r="H38" s="86" t="s">
        <v>67</v>
      </c>
      <c r="I38" s="87" t="s">
        <v>71</v>
      </c>
      <c r="J38" s="63"/>
      <c r="K38" s="63"/>
      <c r="L38" s="63"/>
      <c r="M38" s="63"/>
      <c r="N38" s="63"/>
      <c r="O38" s="63"/>
      <c r="P38" s="63"/>
      <c r="Q38" s="63"/>
      <c r="R38" s="71"/>
      <c r="S38" s="71"/>
      <c r="T38" s="71"/>
      <c r="U38" s="71"/>
    </row>
    <row r="39" spans="1:21" ht="15">
      <c r="A39" s="40" t="str">
        <f>B23</f>
        <v>06217910</v>
      </c>
      <c r="B39" s="40" t="str">
        <f>C23</f>
        <v>ASINAO-St Antoine</v>
      </c>
      <c r="C39" s="40" t="str">
        <f>D23</f>
        <v>pont de criviscia</v>
      </c>
      <c r="D39" s="88">
        <f>D26</f>
        <v>45125</v>
      </c>
      <c r="E39" s="43">
        <f>[1]SaisieDonneesTerrain!C10</f>
        <v>12.857142857142858</v>
      </c>
      <c r="F39" s="89" t="s">
        <v>75</v>
      </c>
      <c r="G39" s="90" t="s">
        <v>76</v>
      </c>
      <c r="H39" s="91">
        <f>[1]SaisieDonneesTerrain!C14</f>
        <v>1</v>
      </c>
      <c r="I39" s="92" t="str">
        <f>[1]SaisieDonneesTerrain!E14</f>
        <v>M</v>
      </c>
      <c r="J39" s="63"/>
      <c r="K39" s="63"/>
      <c r="L39" s="63"/>
      <c r="M39" s="63"/>
      <c r="N39" s="63"/>
      <c r="O39" s="63"/>
      <c r="P39" s="63"/>
      <c r="Q39" s="63"/>
      <c r="R39" s="71"/>
      <c r="S39" s="71"/>
      <c r="T39" s="71"/>
      <c r="U39" s="71"/>
    </row>
    <row r="40" spans="1:21" ht="15">
      <c r="A40" s="84" t="s">
        <v>77</v>
      </c>
      <c r="B40" s="93"/>
      <c r="C40" s="93"/>
      <c r="D40" s="94"/>
      <c r="E40" s="93"/>
      <c r="F40" s="89" t="s">
        <v>78</v>
      </c>
      <c r="G40" s="90" t="s">
        <v>79</v>
      </c>
      <c r="H40" s="91">
        <f>[1]SaisieDonneesTerrain!C15</f>
        <v>0</v>
      </c>
      <c r="I40" s="92" t="str">
        <f>[1]SaisieDonneesTerrain!E15</f>
        <v>P</v>
      </c>
      <c r="J40" s="63"/>
      <c r="K40" s="63"/>
      <c r="L40" s="63"/>
      <c r="M40" s="63"/>
      <c r="N40" s="63"/>
      <c r="O40" s="63"/>
      <c r="P40" s="63"/>
      <c r="Q40" s="63"/>
      <c r="R40" s="71"/>
      <c r="S40" s="71"/>
      <c r="T40" s="71"/>
      <c r="U40" s="71"/>
    </row>
    <row r="41" spans="1:21" ht="15">
      <c r="A41" s="95"/>
      <c r="B41" s="95"/>
      <c r="C41" s="95"/>
      <c r="D41" s="95"/>
      <c r="E41" s="95"/>
      <c r="F41" s="89" t="s">
        <v>80</v>
      </c>
      <c r="G41" s="90" t="s">
        <v>81</v>
      </c>
      <c r="H41" s="91">
        <f>[1]SaisieDonneesTerrain!C16</f>
        <v>1</v>
      </c>
      <c r="I41" s="92" t="str">
        <f>[1]SaisieDonneesTerrain!E16</f>
        <v>M</v>
      </c>
      <c r="J41" s="63"/>
      <c r="K41" s="63"/>
      <c r="L41" s="63"/>
      <c r="M41" s="63"/>
      <c r="N41" s="63"/>
      <c r="O41" s="63"/>
      <c r="P41" s="63"/>
      <c r="Q41" s="63"/>
      <c r="R41" s="71"/>
      <c r="S41" s="71"/>
      <c r="T41" s="71"/>
      <c r="U41" s="71"/>
    </row>
    <row r="42" spans="1:21" ht="15">
      <c r="A42" s="93"/>
      <c r="B42" s="93"/>
      <c r="C42" s="93"/>
      <c r="D42" s="94"/>
      <c r="E42" s="93"/>
      <c r="F42" s="89" t="s">
        <v>82</v>
      </c>
      <c r="G42" s="90" t="s">
        <v>83</v>
      </c>
      <c r="H42" s="91">
        <f>[1]SaisieDonneesTerrain!C17</f>
        <v>1</v>
      </c>
      <c r="I42" s="92" t="str">
        <f>[1]SaisieDonneesTerrain!E17</f>
        <v>M</v>
      </c>
      <c r="J42" s="63"/>
      <c r="K42" s="63"/>
      <c r="L42" s="63"/>
      <c r="M42" s="63"/>
      <c r="N42" s="63"/>
      <c r="O42" s="63"/>
      <c r="P42" s="63"/>
      <c r="Q42" s="63"/>
      <c r="R42" s="71"/>
      <c r="S42" s="71"/>
      <c r="T42" s="71"/>
      <c r="U42" s="71"/>
    </row>
    <row r="43" spans="1:21" ht="15">
      <c r="A43" s="93"/>
      <c r="B43" s="93"/>
      <c r="C43" s="93"/>
      <c r="D43" s="94"/>
      <c r="E43" s="93"/>
      <c r="F43" s="89" t="s">
        <v>84</v>
      </c>
      <c r="G43" s="90" t="s">
        <v>85</v>
      </c>
      <c r="H43" s="91">
        <f>[1]SaisieDonneesTerrain!C18</f>
        <v>20</v>
      </c>
      <c r="I43" s="92" t="str">
        <f>[1]SaisieDonneesTerrain!E18</f>
        <v>D</v>
      </c>
      <c r="J43" s="63"/>
      <c r="K43" s="63"/>
      <c r="L43" s="63"/>
      <c r="M43" s="63"/>
      <c r="N43" s="63"/>
      <c r="O43" s="4"/>
      <c r="P43" s="63"/>
      <c r="Q43" s="63"/>
      <c r="R43" s="71"/>
      <c r="S43" s="71"/>
      <c r="T43" s="71"/>
      <c r="U43" s="71"/>
    </row>
    <row r="44" spans="1:21" ht="15">
      <c r="A44" s="93"/>
      <c r="B44" s="93"/>
      <c r="C44" s="93"/>
      <c r="D44" s="94"/>
      <c r="E44" s="93"/>
      <c r="F44" s="89" t="s">
        <v>86</v>
      </c>
      <c r="G44" s="90" t="s">
        <v>87</v>
      </c>
      <c r="H44" s="91">
        <f>[1]SaisieDonneesTerrain!C19</f>
        <v>15</v>
      </c>
      <c r="I44" s="92" t="str">
        <f>[1]SaisieDonneesTerrain!E19</f>
        <v>D</v>
      </c>
      <c r="J44" s="63"/>
      <c r="K44" s="63"/>
      <c r="L44" s="63"/>
      <c r="M44" s="4"/>
      <c r="N44" s="4"/>
      <c r="O44" s="4"/>
      <c r="P44" s="4"/>
      <c r="Q44" s="4"/>
      <c r="R44" s="4"/>
      <c r="S44" s="4"/>
      <c r="T44" s="71"/>
      <c r="U44" s="71"/>
    </row>
    <row r="45" spans="1:21" ht="15">
      <c r="A45" s="93"/>
      <c r="B45" s="93"/>
      <c r="C45" s="93"/>
      <c r="D45" s="94"/>
      <c r="E45" s="93"/>
      <c r="F45" s="89" t="s">
        <v>88</v>
      </c>
      <c r="G45" s="90" t="s">
        <v>89</v>
      </c>
      <c r="H45" s="91">
        <f>[1]SaisieDonneesTerrain!C20</f>
        <v>3</v>
      </c>
      <c r="I45" s="92" t="str">
        <f>[1]SaisieDonneesTerrain!E20</f>
        <v>M</v>
      </c>
      <c r="J45" s="63"/>
      <c r="K45" s="63"/>
      <c r="L45" s="63"/>
      <c r="M45" s="4"/>
      <c r="N45" s="4"/>
      <c r="O45" s="4"/>
      <c r="P45" s="4"/>
      <c r="Q45" s="4"/>
      <c r="R45" s="4"/>
      <c r="S45" s="4"/>
      <c r="T45" s="71"/>
      <c r="U45" s="71"/>
    </row>
    <row r="46" spans="1:21" ht="15">
      <c r="A46" s="93"/>
      <c r="B46" s="93"/>
      <c r="C46" s="93"/>
      <c r="D46" s="94"/>
      <c r="E46" s="93"/>
      <c r="F46" s="89" t="s">
        <v>90</v>
      </c>
      <c r="G46" s="90" t="s">
        <v>91</v>
      </c>
      <c r="H46" s="91">
        <f>[1]SaisieDonneesTerrain!C21</f>
        <v>1</v>
      </c>
      <c r="I46" s="92" t="str">
        <f>[1]SaisieDonneesTerrain!E21</f>
        <v>M</v>
      </c>
      <c r="J46" s="63"/>
      <c r="K46" s="63"/>
      <c r="L46" s="63"/>
      <c r="M46" s="4"/>
      <c r="N46" s="4"/>
      <c r="O46" s="4"/>
      <c r="P46" s="4"/>
      <c r="Q46" s="4"/>
      <c r="R46" s="4"/>
      <c r="S46" s="4"/>
      <c r="T46" s="71"/>
      <c r="U46" s="71"/>
    </row>
    <row r="47" spans="1:21">
      <c r="A47" s="93"/>
      <c r="B47" s="93"/>
      <c r="C47" s="93"/>
      <c r="D47" s="94"/>
      <c r="E47" s="93"/>
      <c r="F47" s="89" t="s">
        <v>92</v>
      </c>
      <c r="G47" s="90" t="s">
        <v>93</v>
      </c>
      <c r="H47" s="91">
        <f>[1]SaisieDonneesTerrain!C22</f>
        <v>0</v>
      </c>
      <c r="I47" s="92" t="str">
        <f>[1]SaisieDonneesTerrain!E22</f>
        <v/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5">
      <c r="A48" s="93"/>
      <c r="B48" s="93"/>
      <c r="C48" s="93"/>
      <c r="D48" s="94"/>
      <c r="E48" s="93"/>
      <c r="F48" s="89" t="s">
        <v>94</v>
      </c>
      <c r="G48" s="90" t="s">
        <v>95</v>
      </c>
      <c r="H48" s="91">
        <f>[1]SaisieDonneesTerrain!C23</f>
        <v>1</v>
      </c>
      <c r="I48" s="92" t="str">
        <f>[1]SaisieDonneesTerrain!E23</f>
        <v>M</v>
      </c>
      <c r="J48" s="4"/>
      <c r="K48" s="4"/>
      <c r="L48" s="4"/>
      <c r="M48" s="4"/>
      <c r="N48" s="4"/>
      <c r="O48" s="63"/>
      <c r="P48" s="4"/>
      <c r="Q48" s="4"/>
      <c r="R48" s="4"/>
      <c r="S48" s="4"/>
      <c r="T48" s="4"/>
      <c r="U48" s="4"/>
    </row>
    <row r="49" spans="1:21" ht="15">
      <c r="A49" s="93"/>
      <c r="B49" s="93"/>
      <c r="C49" s="93"/>
      <c r="D49" s="94"/>
      <c r="E49" s="93"/>
      <c r="F49" s="89" t="s">
        <v>96</v>
      </c>
      <c r="G49" s="90" t="s">
        <v>97</v>
      </c>
      <c r="H49" s="91">
        <f>[1]SaisieDonneesTerrain!C24</f>
        <v>2</v>
      </c>
      <c r="I49" s="92" t="str">
        <f>[1]SaisieDonneesTerrain!E24</f>
        <v>M</v>
      </c>
      <c r="J49" s="4"/>
      <c r="K49" s="4"/>
      <c r="L49" s="4"/>
      <c r="M49" s="63"/>
      <c r="N49" s="63"/>
      <c r="O49" s="63"/>
      <c r="P49" s="63"/>
      <c r="Q49" s="63"/>
      <c r="R49" s="71"/>
      <c r="S49" s="71"/>
      <c r="T49" s="4"/>
      <c r="U49" s="4"/>
    </row>
    <row r="50" spans="1:21" ht="15">
      <c r="A50" s="93"/>
      <c r="B50" s="93"/>
      <c r="C50" s="93"/>
      <c r="D50" s="94"/>
      <c r="E50" s="93"/>
      <c r="F50" s="96" t="s">
        <v>98</v>
      </c>
      <c r="G50" s="97" t="s">
        <v>99</v>
      </c>
      <c r="H50" s="91">
        <f>[1]SaisieDonneesTerrain!C25</f>
        <v>55</v>
      </c>
      <c r="I50" s="92" t="str">
        <f>[1]SaisieDonneesTerrain!E25</f>
        <v>D</v>
      </c>
      <c r="J50" s="4"/>
      <c r="K50" s="4"/>
      <c r="L50" s="4"/>
      <c r="M50" s="63"/>
      <c r="N50" s="63"/>
      <c r="O50" s="63"/>
      <c r="P50" s="63"/>
      <c r="Q50" s="63"/>
      <c r="R50" s="71"/>
      <c r="S50" s="71"/>
      <c r="T50" s="4"/>
      <c r="U50" s="4"/>
    </row>
    <row r="51" spans="1:21" ht="15.75">
      <c r="A51" s="57"/>
      <c r="B51" s="57"/>
      <c r="C51" s="57"/>
      <c r="D51" s="57"/>
      <c r="E51" s="57"/>
      <c r="F51" s="98" t="s">
        <v>100</v>
      </c>
      <c r="G51" s="98"/>
      <c r="H51" s="99">
        <f>SUM(H39:H50)/100</f>
        <v>1</v>
      </c>
      <c r="I51" s="4"/>
      <c r="J51" s="4"/>
      <c r="K51" s="4"/>
      <c r="L51" s="4"/>
      <c r="M51" s="4"/>
      <c r="N51" s="63"/>
      <c r="O51" s="63"/>
      <c r="P51" s="63"/>
      <c r="Q51" s="63"/>
      <c r="R51" s="71"/>
      <c r="S51" s="71"/>
      <c r="T51" s="4"/>
      <c r="U51" s="4"/>
    </row>
    <row r="52" spans="1:21" ht="15.75">
      <c r="A52" s="9" t="s">
        <v>101</v>
      </c>
      <c r="B52" s="9"/>
      <c r="C52" s="9"/>
      <c r="D52" s="9"/>
      <c r="E52" s="9"/>
      <c r="F52" s="58"/>
      <c r="G52" s="100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71"/>
      <c r="U52" s="71"/>
    </row>
    <row r="53" spans="1:21" ht="15">
      <c r="A53" s="63"/>
      <c r="B53" s="63"/>
      <c r="C53" s="63"/>
      <c r="D53" s="63"/>
      <c r="E53" s="63"/>
      <c r="F53" s="64"/>
      <c r="G53" s="101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71"/>
      <c r="U53" s="71"/>
    </row>
    <row r="54" spans="1:21" ht="15">
      <c r="A54" s="65" t="s">
        <v>60</v>
      </c>
      <c r="B54" s="66"/>
      <c r="C54" s="66"/>
      <c r="D54" s="66"/>
      <c r="E54" s="102"/>
      <c r="F54" s="103"/>
      <c r="G54" s="101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71"/>
      <c r="U54" s="71"/>
    </row>
    <row r="55" spans="1:21" ht="15">
      <c r="A55" s="19" t="s">
        <v>73</v>
      </c>
      <c r="B55" s="67" t="s">
        <v>102</v>
      </c>
      <c r="C55" s="67"/>
      <c r="D55" s="67"/>
      <c r="E55" s="67"/>
      <c r="F55" s="20"/>
      <c r="G55" s="104"/>
      <c r="H55" s="63"/>
      <c r="I55" s="63"/>
      <c r="J55" s="105"/>
      <c r="K55" s="63"/>
      <c r="L55" s="63"/>
      <c r="M55" s="63"/>
      <c r="N55" s="63"/>
      <c r="O55" s="63"/>
      <c r="P55" s="63"/>
      <c r="Q55" s="63"/>
      <c r="R55" s="63"/>
      <c r="S55" s="63"/>
      <c r="T55" s="71"/>
      <c r="U55" s="71"/>
    </row>
    <row r="56" spans="1:21" ht="15">
      <c r="A56" s="26" t="s">
        <v>103</v>
      </c>
      <c r="B56" s="16" t="s">
        <v>102</v>
      </c>
      <c r="C56" s="16"/>
      <c r="D56" s="16"/>
      <c r="E56" s="16"/>
      <c r="F56" s="27"/>
      <c r="G56" s="104"/>
      <c r="H56" s="65" t="s">
        <v>60</v>
      </c>
      <c r="I56" s="63"/>
      <c r="J56" s="105"/>
      <c r="K56" s="63"/>
      <c r="L56" s="63"/>
      <c r="M56" s="63"/>
      <c r="N56" s="63"/>
      <c r="O56" s="63"/>
      <c r="P56" s="63"/>
      <c r="Q56" s="63"/>
      <c r="R56" s="63"/>
      <c r="S56" s="63"/>
      <c r="T56" s="71"/>
      <c r="U56" s="71"/>
    </row>
    <row r="57" spans="1:21" ht="15">
      <c r="A57" s="26" t="s">
        <v>104</v>
      </c>
      <c r="B57" s="16" t="s">
        <v>105</v>
      </c>
      <c r="C57" s="16"/>
      <c r="D57" s="16"/>
      <c r="E57" s="16"/>
      <c r="F57" s="27"/>
      <c r="G57" s="104"/>
      <c r="H57" s="106" t="s">
        <v>106</v>
      </c>
      <c r="I57" s="106" t="s">
        <v>74</v>
      </c>
      <c r="J57" s="106" t="s">
        <v>107</v>
      </c>
      <c r="K57" s="63"/>
      <c r="L57" s="63"/>
      <c r="M57" s="63"/>
      <c r="N57" s="63"/>
      <c r="O57" s="63"/>
      <c r="P57" s="63"/>
      <c r="Q57" s="63"/>
      <c r="R57" s="63"/>
      <c r="S57" s="63"/>
      <c r="T57" s="71"/>
      <c r="U57" s="71"/>
    </row>
    <row r="58" spans="1:21" ht="15">
      <c r="A58" s="26" t="s">
        <v>108</v>
      </c>
      <c r="B58" s="16" t="s">
        <v>109</v>
      </c>
      <c r="C58" s="16"/>
      <c r="D58" s="16"/>
      <c r="E58" s="16"/>
      <c r="F58" s="27"/>
      <c r="G58" s="104"/>
      <c r="H58" s="107" t="s">
        <v>110</v>
      </c>
      <c r="I58" s="107" t="s">
        <v>111</v>
      </c>
      <c r="J58" s="107" t="s">
        <v>112</v>
      </c>
      <c r="K58" s="63"/>
      <c r="L58" s="63"/>
      <c r="M58" s="63"/>
      <c r="N58" s="63"/>
      <c r="O58" s="63"/>
      <c r="P58" s="63"/>
      <c r="Q58" s="63"/>
      <c r="R58" s="63"/>
      <c r="S58" s="63"/>
      <c r="T58" s="71"/>
      <c r="U58" s="71"/>
    </row>
    <row r="59" spans="1:21" ht="15">
      <c r="A59" s="26" t="s">
        <v>113</v>
      </c>
      <c r="B59" s="16" t="s">
        <v>114</v>
      </c>
      <c r="C59" s="16"/>
      <c r="D59" s="16"/>
      <c r="E59" s="16"/>
      <c r="F59" s="27"/>
      <c r="G59" s="104"/>
      <c r="H59" s="108" t="s">
        <v>115</v>
      </c>
      <c r="I59" s="108" t="s">
        <v>116</v>
      </c>
      <c r="J59" s="108" t="s">
        <v>117</v>
      </c>
      <c r="K59" s="63"/>
      <c r="L59" s="63"/>
      <c r="M59" s="63"/>
      <c r="N59" s="63"/>
      <c r="O59" s="63"/>
      <c r="P59" s="63"/>
      <c r="Q59" s="63"/>
      <c r="R59" s="63"/>
      <c r="S59" s="63"/>
      <c r="T59" s="71"/>
      <c r="U59" s="71"/>
    </row>
    <row r="60" spans="1:21" ht="15">
      <c r="A60" s="26" t="s">
        <v>118</v>
      </c>
      <c r="B60" s="16" t="s">
        <v>119</v>
      </c>
      <c r="C60" s="16"/>
      <c r="D60" s="16"/>
      <c r="E60" s="16"/>
      <c r="F60" s="27"/>
      <c r="G60" s="104"/>
      <c r="H60" s="108" t="s">
        <v>120</v>
      </c>
      <c r="I60" s="108" t="s">
        <v>121</v>
      </c>
      <c r="J60" s="108" t="s">
        <v>122</v>
      </c>
      <c r="K60" s="63"/>
      <c r="L60" s="63"/>
      <c r="M60" s="63"/>
      <c r="N60" s="63"/>
      <c r="O60" s="63"/>
      <c r="P60" s="63"/>
      <c r="Q60" s="63"/>
      <c r="R60" s="63"/>
      <c r="S60" s="63"/>
      <c r="T60" s="71"/>
      <c r="U60" s="71"/>
    </row>
    <row r="61" spans="1:21" ht="15">
      <c r="A61" s="26" t="s">
        <v>123</v>
      </c>
      <c r="B61" s="16" t="s">
        <v>124</v>
      </c>
      <c r="C61" s="16"/>
      <c r="D61" s="16"/>
      <c r="E61" s="16"/>
      <c r="F61" s="27"/>
      <c r="G61" s="109"/>
      <c r="H61" s="110" t="s">
        <v>125</v>
      </c>
      <c r="I61" s="110" t="s">
        <v>126</v>
      </c>
      <c r="J61" s="110" t="s">
        <v>127</v>
      </c>
      <c r="K61" s="63"/>
      <c r="L61" s="63"/>
      <c r="M61" s="63"/>
      <c r="N61" s="63"/>
      <c r="O61" s="64"/>
      <c r="P61" s="64"/>
      <c r="Q61" s="64"/>
      <c r="R61" s="64"/>
      <c r="S61" s="64"/>
      <c r="T61" s="64"/>
      <c r="U61" s="64"/>
    </row>
    <row r="62" spans="1:21" ht="15">
      <c r="A62" s="37" t="s">
        <v>128</v>
      </c>
      <c r="B62" s="76" t="s">
        <v>129</v>
      </c>
      <c r="C62" s="111"/>
      <c r="D62" s="111"/>
      <c r="E62" s="76"/>
      <c r="F62" s="38"/>
      <c r="G62" s="109"/>
      <c r="H62" s="64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71"/>
      <c r="U62" s="71"/>
    </row>
    <row r="63" spans="1:21" ht="15">
      <c r="A63" s="63"/>
      <c r="B63" s="63"/>
      <c r="C63" s="63"/>
      <c r="D63" s="63"/>
      <c r="E63" s="112"/>
      <c r="F63" s="63"/>
      <c r="G63" s="64"/>
      <c r="H63" s="64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71"/>
      <c r="U63" s="71"/>
    </row>
    <row r="64" spans="1:21" ht="15">
      <c r="A64" s="80"/>
      <c r="B64" s="80"/>
      <c r="C64" s="80"/>
      <c r="D64" s="39" t="s">
        <v>53</v>
      </c>
      <c r="E64" s="39" t="s">
        <v>53</v>
      </c>
      <c r="F64" s="39" t="s">
        <v>53</v>
      </c>
      <c r="G64" s="40" t="s">
        <v>54</v>
      </c>
      <c r="H64" s="40" t="s">
        <v>54</v>
      </c>
      <c r="I64" s="40" t="s">
        <v>54</v>
      </c>
      <c r="J64" s="40" t="s">
        <v>54</v>
      </c>
      <c r="K64" s="40" t="s">
        <v>54</v>
      </c>
      <c r="L64" s="64"/>
      <c r="M64" s="64"/>
      <c r="N64" s="64"/>
      <c r="O64" s="63"/>
      <c r="P64" s="63"/>
      <c r="Q64" s="63"/>
      <c r="R64" s="63"/>
      <c r="S64" s="63"/>
      <c r="T64" s="71"/>
      <c r="U64" s="71"/>
    </row>
    <row r="65" spans="1:21" ht="15">
      <c r="A65" s="42" t="s">
        <v>7</v>
      </c>
      <c r="B65" s="42" t="s">
        <v>19</v>
      </c>
      <c r="C65" s="42" t="s">
        <v>130</v>
      </c>
      <c r="D65" s="42" t="s">
        <v>73</v>
      </c>
      <c r="E65" s="42" t="s">
        <v>103</v>
      </c>
      <c r="F65" s="42" t="s">
        <v>104</v>
      </c>
      <c r="G65" s="42" t="s">
        <v>108</v>
      </c>
      <c r="H65" s="42" t="s">
        <v>131</v>
      </c>
      <c r="I65" s="42" t="s">
        <v>118</v>
      </c>
      <c r="J65" s="42" t="s">
        <v>123</v>
      </c>
      <c r="K65" s="42" t="s">
        <v>128</v>
      </c>
      <c r="L65" s="63"/>
      <c r="M65" s="63"/>
      <c r="N65" s="63"/>
      <c r="O65" s="63"/>
      <c r="P65" s="63"/>
      <c r="Q65" s="63"/>
      <c r="R65" s="63"/>
      <c r="S65" s="63"/>
      <c r="T65" s="71"/>
      <c r="U65" s="71"/>
    </row>
    <row r="66" spans="1:21" ht="15">
      <c r="A66" s="40" t="str">
        <f>B23</f>
        <v>06217910</v>
      </c>
      <c r="B66" s="113">
        <f>D26</f>
        <v>45125</v>
      </c>
      <c r="C66" s="114" t="s">
        <v>132</v>
      </c>
      <c r="D66" s="115" t="str">
        <f>[1]SaisieDonneesTerrain!BC14</f>
        <v>S1</v>
      </c>
      <c r="E66" s="116" t="str">
        <f>[1]SaisieDonneesTerrain!BC28</f>
        <v>N1</v>
      </c>
      <c r="F66" s="115" t="s">
        <v>133</v>
      </c>
      <c r="G66" s="117"/>
      <c r="H66" s="117"/>
      <c r="I66" s="117"/>
      <c r="J66" s="117"/>
      <c r="K66" s="117"/>
      <c r="L66" s="63"/>
      <c r="M66" s="63"/>
      <c r="N66" s="63"/>
      <c r="O66" s="63"/>
      <c r="P66" s="63"/>
      <c r="Q66" s="63"/>
      <c r="R66" s="63"/>
      <c r="S66" s="63"/>
      <c r="T66" s="71"/>
      <c r="U66" s="71"/>
    </row>
    <row r="67" spans="1:21" ht="15">
      <c r="A67" s="118" t="str">
        <f t="shared" ref="A67:B77" si="0">+A$66</f>
        <v>06217910</v>
      </c>
      <c r="B67" s="119">
        <f t="shared" si="0"/>
        <v>45125</v>
      </c>
      <c r="C67" s="114" t="s">
        <v>134</v>
      </c>
      <c r="D67" s="115" t="str">
        <f>[1]SaisieDonneesTerrain!BC15</f>
        <v>S3</v>
      </c>
      <c r="E67" s="116" t="str">
        <f>[1]SaisieDonneesTerrain!BC29</f>
        <v>N1</v>
      </c>
      <c r="F67" s="115" t="s">
        <v>133</v>
      </c>
      <c r="G67" s="120"/>
      <c r="H67" s="117"/>
      <c r="I67" s="117"/>
      <c r="J67" s="120"/>
      <c r="K67" s="117"/>
      <c r="L67" s="63"/>
      <c r="M67" s="63"/>
      <c r="N67" s="63"/>
      <c r="O67" s="63"/>
      <c r="P67" s="63"/>
      <c r="Q67" s="63"/>
      <c r="R67" s="63"/>
      <c r="S67" s="63"/>
      <c r="T67" s="71"/>
      <c r="U67" s="71"/>
    </row>
    <row r="68" spans="1:21" ht="15">
      <c r="A68" s="118" t="str">
        <f t="shared" si="0"/>
        <v>06217910</v>
      </c>
      <c r="B68" s="119">
        <f t="shared" si="0"/>
        <v>45125</v>
      </c>
      <c r="C68" s="114" t="s">
        <v>135</v>
      </c>
      <c r="D68" s="115" t="str">
        <f>[1]SaisieDonneesTerrain!BC16</f>
        <v>S28</v>
      </c>
      <c r="E68" s="116" t="str">
        <f>[1]SaisieDonneesTerrain!BC30</f>
        <v>N1</v>
      </c>
      <c r="F68" s="115" t="s">
        <v>133</v>
      </c>
      <c r="G68" s="120"/>
      <c r="H68" s="117"/>
      <c r="I68" s="117"/>
      <c r="J68" s="120"/>
      <c r="K68" s="117"/>
      <c r="L68" s="63"/>
      <c r="M68" s="63"/>
      <c r="N68" s="63"/>
      <c r="O68" s="63"/>
      <c r="P68" s="63"/>
      <c r="Q68" s="63"/>
      <c r="R68" s="63"/>
      <c r="S68" s="63"/>
      <c r="T68" s="71"/>
      <c r="U68" s="71"/>
    </row>
    <row r="69" spans="1:21" ht="15">
      <c r="A69" s="118" t="str">
        <f t="shared" si="0"/>
        <v>06217910</v>
      </c>
      <c r="B69" s="119">
        <f t="shared" si="0"/>
        <v>45125</v>
      </c>
      <c r="C69" s="114" t="s">
        <v>136</v>
      </c>
      <c r="D69" s="115" t="str">
        <f>[1]SaisieDonneesTerrain!BC17</f>
        <v>S9</v>
      </c>
      <c r="E69" s="116" t="str">
        <f>[1]SaisieDonneesTerrain!BC31</f>
        <v>N1</v>
      </c>
      <c r="F69" s="115" t="s">
        <v>133</v>
      </c>
      <c r="G69" s="120"/>
      <c r="H69" s="117"/>
      <c r="I69" s="117"/>
      <c r="J69" s="120"/>
      <c r="K69" s="117"/>
      <c r="L69" s="63"/>
      <c r="M69" s="63"/>
      <c r="N69" s="63"/>
      <c r="O69" s="63"/>
      <c r="P69" s="63"/>
      <c r="Q69" s="63"/>
      <c r="R69" s="63"/>
      <c r="S69" s="63"/>
      <c r="T69" s="71"/>
      <c r="U69" s="71"/>
    </row>
    <row r="70" spans="1:21" ht="15">
      <c r="A70" s="118" t="str">
        <f t="shared" si="0"/>
        <v>06217910</v>
      </c>
      <c r="B70" s="119">
        <f t="shared" si="0"/>
        <v>45125</v>
      </c>
      <c r="C70" s="114" t="s">
        <v>137</v>
      </c>
      <c r="D70" s="115" t="str">
        <f>[1]SaisieDonneesTerrain!BC18</f>
        <v>S24</v>
      </c>
      <c r="E70" s="116" t="str">
        <f>[1]SaisieDonneesTerrain!BC32</f>
        <v>N3</v>
      </c>
      <c r="F70" s="115" t="s">
        <v>138</v>
      </c>
      <c r="G70" s="120"/>
      <c r="H70" s="117"/>
      <c r="I70" s="117"/>
      <c r="J70" s="120"/>
      <c r="K70" s="117"/>
      <c r="L70" s="63"/>
      <c r="M70" s="63"/>
      <c r="N70" s="63"/>
      <c r="O70" s="63"/>
      <c r="P70" s="63"/>
      <c r="Q70" s="63"/>
      <c r="R70" s="63"/>
      <c r="S70" s="63"/>
      <c r="T70" s="71"/>
      <c r="U70" s="71"/>
    </row>
    <row r="71" spans="1:21" ht="15">
      <c r="A71" s="118" t="str">
        <f t="shared" si="0"/>
        <v>06217910</v>
      </c>
      <c r="B71" s="119">
        <f t="shared" si="0"/>
        <v>45125</v>
      </c>
      <c r="C71" s="114" t="s">
        <v>139</v>
      </c>
      <c r="D71" s="115" t="str">
        <f>[1]SaisieDonneesTerrain!BC19</f>
        <v>S30</v>
      </c>
      <c r="E71" s="116" t="str">
        <f>[1]SaisieDonneesTerrain!BC33</f>
        <v>N5</v>
      </c>
      <c r="F71" s="115" t="s">
        <v>138</v>
      </c>
      <c r="G71" s="120"/>
      <c r="H71" s="117"/>
      <c r="I71" s="117"/>
      <c r="J71" s="120"/>
      <c r="K71" s="117"/>
      <c r="L71" s="63"/>
      <c r="M71" s="63"/>
      <c r="N71" s="63"/>
      <c r="O71" s="63"/>
      <c r="P71" s="63"/>
      <c r="Q71" s="63"/>
      <c r="R71" s="63"/>
      <c r="S71" s="63"/>
      <c r="T71" s="71"/>
      <c r="U71" s="71"/>
    </row>
    <row r="72" spans="1:21" ht="15">
      <c r="A72" s="118" t="str">
        <f t="shared" si="0"/>
        <v>06217910</v>
      </c>
      <c r="B72" s="119">
        <f t="shared" si="0"/>
        <v>45125</v>
      </c>
      <c r="C72" s="114" t="s">
        <v>140</v>
      </c>
      <c r="D72" s="115" t="str">
        <f>[1]SaisieDonneesTerrain!BC20</f>
        <v>S29</v>
      </c>
      <c r="E72" s="116" t="str">
        <f>[1]SaisieDonneesTerrain!BC34</f>
        <v>N5</v>
      </c>
      <c r="F72" s="115" t="s">
        <v>138</v>
      </c>
      <c r="G72" s="120"/>
      <c r="H72" s="117"/>
      <c r="I72" s="117"/>
      <c r="J72" s="120"/>
      <c r="K72" s="117"/>
      <c r="L72" s="63"/>
      <c r="M72" s="63"/>
      <c r="N72" s="63"/>
      <c r="O72" s="63"/>
      <c r="P72" s="63"/>
      <c r="Q72" s="63"/>
      <c r="R72" s="63"/>
      <c r="S72" s="63"/>
      <c r="T72" s="71"/>
      <c r="U72" s="71"/>
    </row>
    <row r="73" spans="1:21" ht="15">
      <c r="A73" s="118" t="str">
        <f t="shared" si="0"/>
        <v>06217910</v>
      </c>
      <c r="B73" s="119">
        <f t="shared" si="0"/>
        <v>45125</v>
      </c>
      <c r="C73" s="114" t="s">
        <v>141</v>
      </c>
      <c r="D73" s="115" t="str">
        <f>[1]SaisieDonneesTerrain!BC21</f>
        <v>S29</v>
      </c>
      <c r="E73" s="116" t="str">
        <f>[1]SaisieDonneesTerrain!BC35</f>
        <v>N3</v>
      </c>
      <c r="F73" s="115" t="s">
        <v>138</v>
      </c>
      <c r="G73" s="120"/>
      <c r="H73" s="117"/>
      <c r="I73" s="117"/>
      <c r="J73" s="120"/>
      <c r="K73" s="117"/>
      <c r="L73" s="63"/>
      <c r="M73" s="63"/>
      <c r="N73" s="63"/>
      <c r="O73" s="63"/>
      <c r="P73" s="63"/>
      <c r="Q73" s="63"/>
      <c r="R73" s="63"/>
      <c r="S73" s="63"/>
      <c r="T73" s="71"/>
      <c r="U73" s="71"/>
    </row>
    <row r="74" spans="1:21" ht="15">
      <c r="A74" s="118" t="str">
        <f t="shared" si="0"/>
        <v>06217910</v>
      </c>
      <c r="B74" s="119">
        <f t="shared" si="0"/>
        <v>45125</v>
      </c>
      <c r="C74" s="114" t="s">
        <v>142</v>
      </c>
      <c r="D74" s="115" t="str">
        <f>[1]SaisieDonneesTerrain!BC22</f>
        <v>S29</v>
      </c>
      <c r="E74" s="116" t="str">
        <f>[1]SaisieDonneesTerrain!BC36</f>
        <v>N1</v>
      </c>
      <c r="F74" s="115" t="s">
        <v>143</v>
      </c>
      <c r="G74" s="120"/>
      <c r="H74" s="117"/>
      <c r="I74" s="117"/>
      <c r="J74" s="120"/>
      <c r="K74" s="117"/>
      <c r="L74" s="63"/>
      <c r="M74" s="63"/>
      <c r="N74" s="63"/>
      <c r="O74" s="63"/>
      <c r="P74" s="63"/>
      <c r="Q74" s="63"/>
      <c r="R74" s="63"/>
      <c r="S74" s="63"/>
      <c r="T74" s="71"/>
      <c r="U74" s="71"/>
    </row>
    <row r="75" spans="1:21" ht="15">
      <c r="A75" s="118" t="str">
        <f t="shared" si="0"/>
        <v>06217910</v>
      </c>
      <c r="B75" s="119">
        <f t="shared" si="0"/>
        <v>45125</v>
      </c>
      <c r="C75" s="114" t="s">
        <v>144</v>
      </c>
      <c r="D75" s="115" t="str">
        <f>[1]SaisieDonneesTerrain!BC23</f>
        <v>S29</v>
      </c>
      <c r="E75" s="116" t="str">
        <f>[1]SaisieDonneesTerrain!BC37</f>
        <v>N6</v>
      </c>
      <c r="F75" s="115" t="s">
        <v>143</v>
      </c>
      <c r="G75" s="120"/>
      <c r="H75" s="117"/>
      <c r="I75" s="117"/>
      <c r="J75" s="120"/>
      <c r="K75" s="117"/>
      <c r="L75" s="63"/>
      <c r="M75" s="63"/>
      <c r="N75" s="63"/>
      <c r="O75" s="63"/>
      <c r="P75" s="63"/>
      <c r="Q75" s="63"/>
      <c r="R75" s="63"/>
      <c r="S75" s="63"/>
      <c r="T75" s="71"/>
      <c r="U75" s="71"/>
    </row>
    <row r="76" spans="1:21" ht="15">
      <c r="A76" s="118" t="str">
        <f t="shared" si="0"/>
        <v>06217910</v>
      </c>
      <c r="B76" s="119">
        <f t="shared" si="0"/>
        <v>45125</v>
      </c>
      <c r="C76" s="114" t="s">
        <v>145</v>
      </c>
      <c r="D76" s="115" t="str">
        <f>[1]SaisieDonneesTerrain!BC24</f>
        <v>S29</v>
      </c>
      <c r="E76" s="116" t="str">
        <f>[1]SaisieDonneesTerrain!BC38</f>
        <v>N5</v>
      </c>
      <c r="F76" s="115" t="s">
        <v>143</v>
      </c>
      <c r="G76" s="120"/>
      <c r="H76" s="117"/>
      <c r="I76" s="117"/>
      <c r="J76" s="120"/>
      <c r="K76" s="117"/>
      <c r="L76" s="63"/>
      <c r="M76" s="63"/>
      <c r="N76" s="63"/>
      <c r="O76" s="63"/>
      <c r="P76" s="63"/>
      <c r="Q76" s="63"/>
      <c r="R76" s="63"/>
      <c r="S76" s="63"/>
      <c r="T76" s="71"/>
      <c r="U76" s="71"/>
    </row>
    <row r="77" spans="1:21" ht="15">
      <c r="A77" s="118" t="str">
        <f t="shared" si="0"/>
        <v>06217910</v>
      </c>
      <c r="B77" s="119">
        <f t="shared" si="0"/>
        <v>45125</v>
      </c>
      <c r="C77" s="114" t="s">
        <v>146</v>
      </c>
      <c r="D77" s="115" t="str">
        <f>[1]SaisieDonneesTerrain!BC25</f>
        <v>S24</v>
      </c>
      <c r="E77" s="116" t="str">
        <f>[1]SaisieDonneesTerrain!BC39</f>
        <v>N5</v>
      </c>
      <c r="F77" s="115" t="s">
        <v>143</v>
      </c>
      <c r="G77" s="120"/>
      <c r="H77" s="117"/>
      <c r="I77" s="117"/>
      <c r="J77" s="120"/>
      <c r="K77" s="117"/>
      <c r="L77" s="63"/>
      <c r="M77" s="63"/>
      <c r="N77" s="63"/>
      <c r="O77" s="63"/>
      <c r="P77" s="63"/>
      <c r="Q77" s="63"/>
      <c r="R77" s="63"/>
      <c r="S77" s="63"/>
      <c r="T77" s="71"/>
      <c r="U77" s="71"/>
    </row>
    <row r="78" spans="1:21" ht="15">
      <c r="A78" s="121"/>
      <c r="B78" s="122"/>
      <c r="C78" s="81"/>
      <c r="D78" s="123"/>
      <c r="E78" s="123"/>
      <c r="F78" s="123"/>
      <c r="G78" s="124"/>
      <c r="H78" s="124"/>
      <c r="I78" s="124"/>
      <c r="J78" s="124"/>
      <c r="K78" s="124"/>
      <c r="L78" s="63"/>
      <c r="M78" s="63"/>
      <c r="N78" s="63"/>
      <c r="O78" s="63"/>
      <c r="P78" s="63"/>
      <c r="Q78" s="63"/>
      <c r="R78" s="63"/>
      <c r="S78" s="63"/>
      <c r="T78" s="125"/>
      <c r="U78" s="125"/>
    </row>
    <row r="79" spans="1:21" ht="15.75">
      <c r="A79" s="68" t="s">
        <v>147</v>
      </c>
      <c r="B79" s="68"/>
      <c r="C79" s="57"/>
      <c r="D79" s="57"/>
      <c r="E79" s="57"/>
      <c r="F79" s="57"/>
      <c r="G79" s="4"/>
      <c r="H79" s="4"/>
      <c r="I79" s="4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71"/>
      <c r="U79" s="71"/>
    </row>
    <row r="80" spans="1:21" ht="15">
      <c r="A80" s="17"/>
      <c r="B80" s="4"/>
      <c r="C80" s="4"/>
      <c r="D80" s="4"/>
      <c r="E80" s="4"/>
      <c r="F80" s="4"/>
      <c r="G80" s="4"/>
      <c r="H80" s="4"/>
      <c r="I80" s="4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71"/>
      <c r="U80" s="71"/>
    </row>
    <row r="81" spans="1:21" ht="15">
      <c r="A81" s="72" t="s">
        <v>2</v>
      </c>
      <c r="B81" s="66"/>
      <c r="C81" s="66"/>
      <c r="D81" s="11"/>
      <c r="E81" s="11"/>
      <c r="F81" s="11"/>
      <c r="G81" s="4"/>
      <c r="H81" s="4"/>
      <c r="I81" s="4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71"/>
      <c r="U81" s="71"/>
    </row>
    <row r="82" spans="1:21" ht="15">
      <c r="A82" s="19" t="s">
        <v>148</v>
      </c>
      <c r="B82" s="67" t="s">
        <v>149</v>
      </c>
      <c r="C82" s="126"/>
      <c r="D82" s="20"/>
      <c r="E82" s="11"/>
      <c r="F82" s="4"/>
      <c r="G82" s="17"/>
      <c r="H82" s="4"/>
      <c r="I82" s="4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71"/>
      <c r="U82" s="71"/>
    </row>
    <row r="83" spans="1:21" ht="15">
      <c r="A83" s="26" t="s">
        <v>150</v>
      </c>
      <c r="B83" s="72" t="s">
        <v>151</v>
      </c>
      <c r="C83" s="127"/>
      <c r="D83" s="27"/>
      <c r="E83" s="11"/>
      <c r="F83" s="71"/>
      <c r="G83" s="17"/>
      <c r="H83" s="4"/>
      <c r="I83" s="4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71"/>
      <c r="U83" s="71"/>
    </row>
    <row r="84" spans="1:21" ht="15">
      <c r="A84" s="37" t="s">
        <v>152</v>
      </c>
      <c r="B84" s="76" t="s">
        <v>153</v>
      </c>
      <c r="C84" s="111"/>
      <c r="D84" s="38"/>
      <c r="E84" s="11"/>
      <c r="F84" s="71"/>
      <c r="G84" s="17"/>
      <c r="H84" s="4"/>
      <c r="I84" s="4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71"/>
      <c r="U84" s="71"/>
    </row>
    <row r="85" spans="1:21" ht="15">
      <c r="A85" s="4"/>
      <c r="B85" s="4"/>
      <c r="C85" s="4"/>
      <c r="D85" s="4"/>
      <c r="E85" s="4"/>
      <c r="F85" s="71"/>
      <c r="G85" s="4"/>
      <c r="H85" s="4"/>
      <c r="I85" s="4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71"/>
      <c r="U85" s="71"/>
    </row>
    <row r="86" spans="1:21" ht="15">
      <c r="A86" s="80"/>
      <c r="B86" s="80"/>
      <c r="C86" s="40" t="s">
        <v>54</v>
      </c>
      <c r="D86" s="39" t="s">
        <v>154</v>
      </c>
      <c r="E86" s="128" t="s">
        <v>155</v>
      </c>
      <c r="F86" s="82"/>
      <c r="G86" s="82"/>
      <c r="H86" s="129" t="s">
        <v>156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71"/>
      <c r="U86" s="71"/>
    </row>
    <row r="87" spans="1:21" ht="15">
      <c r="A87" s="84" t="s">
        <v>7</v>
      </c>
      <c r="B87" s="84" t="s">
        <v>19</v>
      </c>
      <c r="C87" s="131" t="s">
        <v>148</v>
      </c>
      <c r="D87" s="132" t="s">
        <v>150</v>
      </c>
      <c r="E87" s="131" t="s">
        <v>157</v>
      </c>
      <c r="F87" s="131" t="s">
        <v>158</v>
      </c>
      <c r="G87" s="131" t="s">
        <v>159</v>
      </c>
      <c r="H87" s="133">
        <v>1</v>
      </c>
      <c r="I87" s="131">
        <v>2</v>
      </c>
      <c r="J87" s="131">
        <v>3</v>
      </c>
      <c r="K87" s="131">
        <v>4</v>
      </c>
      <c r="L87" s="131">
        <v>5</v>
      </c>
      <c r="M87" s="131">
        <v>6</v>
      </c>
      <c r="N87" s="131">
        <v>7</v>
      </c>
      <c r="O87" s="131">
        <v>8</v>
      </c>
      <c r="P87" s="131">
        <v>9</v>
      </c>
      <c r="Q87" s="131">
        <v>10</v>
      </c>
      <c r="R87" s="131">
        <v>11</v>
      </c>
      <c r="S87" s="131">
        <v>12</v>
      </c>
      <c r="T87" s="71"/>
      <c r="U87" s="71"/>
    </row>
    <row r="88" spans="1:21" ht="15">
      <c r="A88" s="134" t="str">
        <f>B23</f>
        <v>06217910</v>
      </c>
      <c r="B88" s="135">
        <f>D26</f>
        <v>45125</v>
      </c>
      <c r="C88" s="136" t="str">
        <f>IF('[1]Creation Liste'!A11="","",'[1]Creation Liste'!A11)</f>
        <v/>
      </c>
      <c r="D88" s="136" t="str">
        <f>IF(ISNA(VLOOKUP(C88,'[1]Ref. taxo'!A:B,2,0)),"",VLOOKUP(C88,'[1]Ref. taxo'!A:B,2,0))</f>
        <v/>
      </c>
      <c r="E88" s="136" t="str">
        <f>IF('[1]Creation Liste'!B11="","",'[1]Creation Liste'!B11)</f>
        <v/>
      </c>
      <c r="F88" s="136" t="str">
        <f>IF('[1]Creation Liste'!C11="","",'[1]Creation Liste'!C11)</f>
        <v/>
      </c>
      <c r="G88" s="136" t="str">
        <f>IF('[1]Creation Liste'!D11="","",'[1]Creation Liste'!D11)</f>
        <v/>
      </c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71"/>
      <c r="U88" s="71"/>
    </row>
    <row r="89" spans="1:21" ht="15">
      <c r="A89" s="118" t="str">
        <f t="shared" ref="A89:B108" si="1">+A$88</f>
        <v>06217910</v>
      </c>
      <c r="B89" s="119">
        <f t="shared" si="1"/>
        <v>45125</v>
      </c>
      <c r="C89" s="136" t="str">
        <f>IF('[1]Creation Liste'!A12="","",'[1]Creation Liste'!A12)</f>
        <v/>
      </c>
      <c r="D89" s="136" t="str">
        <f>IF(ISNA(VLOOKUP(C89,'[1]Ref. taxo'!A:B,2,0)),"",VLOOKUP(C89,'[1]Ref. taxo'!A:B,2,0))</f>
        <v/>
      </c>
      <c r="E89" s="136" t="str">
        <f>IF('[1]Creation Liste'!B12="","",'[1]Creation Liste'!B12)</f>
        <v/>
      </c>
      <c r="F89" s="136" t="str">
        <f>IF('[1]Creation Liste'!C12="","",'[1]Creation Liste'!C12)</f>
        <v/>
      </c>
      <c r="G89" s="136" t="str">
        <f>IF('[1]Creation Liste'!D12="","",'[1]Creation Liste'!D12)</f>
        <v/>
      </c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71"/>
      <c r="U89" s="71"/>
    </row>
    <row r="90" spans="1:21" ht="15">
      <c r="A90" s="118" t="str">
        <f t="shared" si="1"/>
        <v>06217910</v>
      </c>
      <c r="B90" s="119">
        <f t="shared" si="1"/>
        <v>45125</v>
      </c>
      <c r="C90" s="136" t="str">
        <f>IF('[1]Creation Liste'!A13="","",'[1]Creation Liste'!A13)</f>
        <v/>
      </c>
      <c r="D90" s="136" t="str">
        <f>IF(ISNA(VLOOKUP(C90,'[1]Ref. taxo'!A:B,2,0)),"",VLOOKUP(C90,'[1]Ref. taxo'!A:B,2,0))</f>
        <v/>
      </c>
      <c r="E90" s="136" t="str">
        <f>IF('[1]Creation Liste'!B13="","",'[1]Creation Liste'!B13)</f>
        <v/>
      </c>
      <c r="F90" s="136" t="str">
        <f>IF('[1]Creation Liste'!C13="","",'[1]Creation Liste'!C13)</f>
        <v/>
      </c>
      <c r="G90" s="136" t="str">
        <f>IF('[1]Creation Liste'!D13="","",'[1]Creation Liste'!D13)</f>
        <v/>
      </c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71"/>
      <c r="U90" s="71"/>
    </row>
    <row r="91" spans="1:21" ht="15">
      <c r="A91" s="118" t="str">
        <f t="shared" si="1"/>
        <v>06217910</v>
      </c>
      <c r="B91" s="119">
        <f t="shared" si="1"/>
        <v>45125</v>
      </c>
      <c r="C91" s="136" t="str">
        <f>IF('[1]Creation Liste'!A14="","",'[1]Creation Liste'!A14)</f>
        <v/>
      </c>
      <c r="D91" s="136" t="str">
        <f>IF(ISNA(VLOOKUP(C91,'[1]Ref. taxo'!A:B,2,0)),"",VLOOKUP(C91,'[1]Ref. taxo'!A:B,2,0))</f>
        <v/>
      </c>
      <c r="E91" s="136" t="str">
        <f>IF('[1]Creation Liste'!B14="","",'[1]Creation Liste'!B14)</f>
        <v/>
      </c>
      <c r="F91" s="136" t="str">
        <f>IF('[1]Creation Liste'!C14="","",'[1]Creation Liste'!C14)</f>
        <v/>
      </c>
      <c r="G91" s="136" t="str">
        <f>IF('[1]Creation Liste'!D14="","",'[1]Creation Liste'!D14)</f>
        <v/>
      </c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71"/>
      <c r="U91" s="71"/>
    </row>
    <row r="92" spans="1:21" ht="15">
      <c r="A92" s="118" t="str">
        <f t="shared" si="1"/>
        <v>06217910</v>
      </c>
      <c r="B92" s="119">
        <f t="shared" si="1"/>
        <v>45125</v>
      </c>
      <c r="C92" s="136" t="str">
        <f>IF('[1]Creation Liste'!A15="","",'[1]Creation Liste'!A15)</f>
        <v/>
      </c>
      <c r="D92" s="136" t="str">
        <f>IF(ISNA(VLOOKUP(C92,'[1]Ref. taxo'!A:B,2,0)),"",VLOOKUP(C92,'[1]Ref. taxo'!A:B,2,0))</f>
        <v/>
      </c>
      <c r="E92" s="136" t="str">
        <f>IF('[1]Creation Liste'!B15="","",'[1]Creation Liste'!B15)</f>
        <v/>
      </c>
      <c r="F92" s="136" t="str">
        <f>IF('[1]Creation Liste'!C15="","",'[1]Creation Liste'!C15)</f>
        <v/>
      </c>
      <c r="G92" s="136" t="str">
        <f>IF('[1]Creation Liste'!D15="","",'[1]Creation Liste'!D15)</f>
        <v/>
      </c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71"/>
      <c r="U92" s="71"/>
    </row>
    <row r="93" spans="1:21" ht="15">
      <c r="A93" s="118" t="str">
        <f t="shared" si="1"/>
        <v>06217910</v>
      </c>
      <c r="B93" s="119">
        <f t="shared" si="1"/>
        <v>45125</v>
      </c>
      <c r="C93" s="136" t="str">
        <f>IF('[1]Creation Liste'!A16="","",'[1]Creation Liste'!A16)</f>
        <v/>
      </c>
      <c r="D93" s="136" t="str">
        <f>IF(ISNA(VLOOKUP(C93,'[1]Ref. taxo'!A:B,2,0)),"",VLOOKUP(C93,'[1]Ref. taxo'!A:B,2,0))</f>
        <v/>
      </c>
      <c r="E93" s="136" t="str">
        <f>IF('[1]Creation Liste'!B16="","",'[1]Creation Liste'!B16)</f>
        <v/>
      </c>
      <c r="F93" s="136" t="str">
        <f>IF('[1]Creation Liste'!C16="","",'[1]Creation Liste'!C16)</f>
        <v/>
      </c>
      <c r="G93" s="136" t="str">
        <f>IF('[1]Creation Liste'!D16="","",'[1]Creation Liste'!D16)</f>
        <v/>
      </c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71"/>
      <c r="U93" s="71"/>
    </row>
    <row r="94" spans="1:21" ht="15">
      <c r="A94" s="118" t="str">
        <f t="shared" si="1"/>
        <v>06217910</v>
      </c>
      <c r="B94" s="119">
        <f t="shared" si="1"/>
        <v>45125</v>
      </c>
      <c r="C94" s="136" t="str">
        <f>IF('[1]Creation Liste'!A17="","",'[1]Creation Liste'!A17)</f>
        <v/>
      </c>
      <c r="D94" s="136" t="str">
        <f>IF(ISNA(VLOOKUP(C94,'[1]Ref. taxo'!A:B,2,0)),"",VLOOKUP(C94,'[1]Ref. taxo'!A:B,2,0))</f>
        <v/>
      </c>
      <c r="E94" s="136" t="str">
        <f>IF('[1]Creation Liste'!B17="","",'[1]Creation Liste'!B17)</f>
        <v/>
      </c>
      <c r="F94" s="136" t="str">
        <f>IF('[1]Creation Liste'!C17="","",'[1]Creation Liste'!C17)</f>
        <v/>
      </c>
      <c r="G94" s="136" t="str">
        <f>IF('[1]Creation Liste'!D17="","",'[1]Creation Liste'!D17)</f>
        <v/>
      </c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71"/>
      <c r="U94" s="71"/>
    </row>
    <row r="95" spans="1:21" ht="15">
      <c r="A95" s="118" t="str">
        <f t="shared" si="1"/>
        <v>06217910</v>
      </c>
      <c r="B95" s="119">
        <f t="shared" si="1"/>
        <v>45125</v>
      </c>
      <c r="C95" s="136" t="str">
        <f>IF('[1]Creation Liste'!A18="","",'[1]Creation Liste'!A18)</f>
        <v/>
      </c>
      <c r="D95" s="136" t="str">
        <f>IF(ISNA(VLOOKUP(C95,'[1]Ref. taxo'!A:B,2,0)),"",VLOOKUP(C95,'[1]Ref. taxo'!A:B,2,0))</f>
        <v/>
      </c>
      <c r="E95" s="136" t="str">
        <f>IF('[1]Creation Liste'!B18="","",'[1]Creation Liste'!B18)</f>
        <v/>
      </c>
      <c r="F95" s="136" t="str">
        <f>IF('[1]Creation Liste'!C18="","",'[1]Creation Liste'!C18)</f>
        <v/>
      </c>
      <c r="G95" s="136" t="str">
        <f>IF('[1]Creation Liste'!D18="","",'[1]Creation Liste'!D18)</f>
        <v/>
      </c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71"/>
      <c r="U95" s="71"/>
    </row>
    <row r="96" spans="1:21" ht="15">
      <c r="A96" s="118" t="str">
        <f t="shared" si="1"/>
        <v>06217910</v>
      </c>
      <c r="B96" s="119">
        <f t="shared" si="1"/>
        <v>45125</v>
      </c>
      <c r="C96" s="136" t="str">
        <f>IF('[1]Creation Liste'!A19="","",'[1]Creation Liste'!A19)</f>
        <v/>
      </c>
      <c r="D96" s="136" t="str">
        <f>IF(ISNA(VLOOKUP(C96,'[1]Ref. taxo'!A:B,2,0)),"",VLOOKUP(C96,'[1]Ref. taxo'!A:B,2,0))</f>
        <v/>
      </c>
      <c r="E96" s="136" t="str">
        <f>IF('[1]Creation Liste'!B19="","",'[1]Creation Liste'!B19)</f>
        <v/>
      </c>
      <c r="F96" s="136" t="str">
        <f>IF('[1]Creation Liste'!C19="","",'[1]Creation Liste'!C19)</f>
        <v/>
      </c>
      <c r="G96" s="136" t="str">
        <f>IF('[1]Creation Liste'!D19="","",'[1]Creation Liste'!D19)</f>
        <v/>
      </c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71"/>
      <c r="U96" s="71"/>
    </row>
    <row r="97" spans="1:21" ht="15">
      <c r="A97" s="118" t="str">
        <f t="shared" si="1"/>
        <v>06217910</v>
      </c>
      <c r="B97" s="119">
        <f t="shared" si="1"/>
        <v>45125</v>
      </c>
      <c r="C97" s="136" t="str">
        <f>IF('[1]Creation Liste'!A20="","",'[1]Creation Liste'!A20)</f>
        <v/>
      </c>
      <c r="D97" s="136" t="str">
        <f>IF(ISNA(VLOOKUP(C97,'[1]Ref. taxo'!A:B,2,0)),"",VLOOKUP(C97,'[1]Ref. taxo'!A:B,2,0))</f>
        <v/>
      </c>
      <c r="E97" s="136" t="str">
        <f>IF('[1]Creation Liste'!B20="","",'[1]Creation Liste'!B20)</f>
        <v/>
      </c>
      <c r="F97" s="136" t="str">
        <f>IF('[1]Creation Liste'!C20="","",'[1]Creation Liste'!C20)</f>
        <v/>
      </c>
      <c r="G97" s="136" t="str">
        <f>IF('[1]Creation Liste'!D20="","",'[1]Creation Liste'!D20)</f>
        <v/>
      </c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71"/>
      <c r="U97" s="71"/>
    </row>
    <row r="98" spans="1:21" ht="15">
      <c r="A98" s="118" t="str">
        <f t="shared" si="1"/>
        <v>06217910</v>
      </c>
      <c r="B98" s="119">
        <f t="shared" si="1"/>
        <v>45125</v>
      </c>
      <c r="C98" s="136" t="str">
        <f>IF('[1]Creation Liste'!A21="","",'[1]Creation Liste'!A21)</f>
        <v/>
      </c>
      <c r="D98" s="136" t="str">
        <f>IF(ISNA(VLOOKUP(C98,'[1]Ref. taxo'!A:B,2,0)),"",VLOOKUP(C98,'[1]Ref. taxo'!A:B,2,0))</f>
        <v/>
      </c>
      <c r="E98" s="136" t="str">
        <f>IF('[1]Creation Liste'!B21="","",'[1]Creation Liste'!B21)</f>
        <v/>
      </c>
      <c r="F98" s="136" t="str">
        <f>IF('[1]Creation Liste'!C21="","",'[1]Creation Liste'!C21)</f>
        <v/>
      </c>
      <c r="G98" s="136" t="str">
        <f>IF('[1]Creation Liste'!D21="","",'[1]Creation Liste'!D21)</f>
        <v/>
      </c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71"/>
      <c r="U98" s="71"/>
    </row>
    <row r="99" spans="1:21" ht="15">
      <c r="A99" s="118" t="str">
        <f t="shared" si="1"/>
        <v>06217910</v>
      </c>
      <c r="B99" s="119">
        <f t="shared" si="1"/>
        <v>45125</v>
      </c>
      <c r="C99" s="136" t="str">
        <f>IF('[1]Creation Liste'!A22="","",'[1]Creation Liste'!A22)</f>
        <v/>
      </c>
      <c r="D99" s="136" t="str">
        <f>IF(ISNA(VLOOKUP(C99,'[1]Ref. taxo'!A:B,2,0)),"",VLOOKUP(C99,'[1]Ref. taxo'!A:B,2,0))</f>
        <v/>
      </c>
      <c r="E99" s="136" t="str">
        <f>IF('[1]Creation Liste'!B22="","",'[1]Creation Liste'!B22)</f>
        <v/>
      </c>
      <c r="F99" s="136" t="str">
        <f>IF('[1]Creation Liste'!C22="","",'[1]Creation Liste'!C22)</f>
        <v/>
      </c>
      <c r="G99" s="136" t="str">
        <f>IF('[1]Creation Liste'!D22="","",'[1]Creation Liste'!D22)</f>
        <v/>
      </c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71"/>
      <c r="U99" s="71"/>
    </row>
    <row r="100" spans="1:21" ht="15">
      <c r="A100" s="118" t="str">
        <f t="shared" si="1"/>
        <v>06217910</v>
      </c>
      <c r="B100" s="119">
        <f t="shared" si="1"/>
        <v>45125</v>
      </c>
      <c r="C100" s="136" t="str">
        <f>IF('[1]Creation Liste'!A23="","",'[1]Creation Liste'!A23)</f>
        <v/>
      </c>
      <c r="D100" s="136" t="str">
        <f>IF(ISNA(VLOOKUP(C100,'[1]Ref. taxo'!A:B,2,0)),"",VLOOKUP(C100,'[1]Ref. taxo'!A:B,2,0))</f>
        <v/>
      </c>
      <c r="E100" s="136" t="str">
        <f>IF('[1]Creation Liste'!B23="","",'[1]Creation Liste'!B23)</f>
        <v/>
      </c>
      <c r="F100" s="136" t="str">
        <f>IF('[1]Creation Liste'!C23="","",'[1]Creation Liste'!C23)</f>
        <v/>
      </c>
      <c r="G100" s="136" t="str">
        <f>IF('[1]Creation Liste'!D23="","",'[1]Creation Liste'!D23)</f>
        <v/>
      </c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71"/>
      <c r="U100" s="71"/>
    </row>
    <row r="101" spans="1:21" ht="15">
      <c r="A101" s="118" t="str">
        <f t="shared" si="1"/>
        <v>06217910</v>
      </c>
      <c r="B101" s="119">
        <f t="shared" si="1"/>
        <v>45125</v>
      </c>
      <c r="C101" s="136" t="str">
        <f>IF('[1]Creation Liste'!A24="","",'[1]Creation Liste'!A24)</f>
        <v/>
      </c>
      <c r="D101" s="136" t="str">
        <f>IF(ISNA(VLOOKUP(C101,'[1]Ref. taxo'!A:B,2,0)),"",VLOOKUP(C101,'[1]Ref. taxo'!A:B,2,0))</f>
        <v/>
      </c>
      <c r="E101" s="136" t="str">
        <f>IF('[1]Creation Liste'!B24="","",'[1]Creation Liste'!B24)</f>
        <v/>
      </c>
      <c r="F101" s="136" t="str">
        <f>IF('[1]Creation Liste'!C24="","",'[1]Creation Liste'!C24)</f>
        <v/>
      </c>
      <c r="G101" s="136" t="str">
        <f>IF('[1]Creation Liste'!D24="","",'[1]Creation Liste'!D24)</f>
        <v/>
      </c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71"/>
      <c r="U101" s="71"/>
    </row>
    <row r="102" spans="1:21" ht="15">
      <c r="A102" s="118" t="str">
        <f t="shared" si="1"/>
        <v>06217910</v>
      </c>
      <c r="B102" s="119">
        <f t="shared" si="1"/>
        <v>45125</v>
      </c>
      <c r="C102" s="136" t="str">
        <f>IF('[1]Creation Liste'!A25="","",'[1]Creation Liste'!A25)</f>
        <v/>
      </c>
      <c r="D102" s="136" t="str">
        <f>IF(ISNA(VLOOKUP(C102,'[1]Ref. taxo'!A:B,2,0)),"",VLOOKUP(C102,'[1]Ref. taxo'!A:B,2,0))</f>
        <v/>
      </c>
      <c r="E102" s="136" t="str">
        <f>IF('[1]Creation Liste'!B25="","",'[1]Creation Liste'!B25)</f>
        <v/>
      </c>
      <c r="F102" s="136" t="str">
        <f>IF('[1]Creation Liste'!C25="","",'[1]Creation Liste'!C25)</f>
        <v/>
      </c>
      <c r="G102" s="136" t="str">
        <f>IF('[1]Creation Liste'!D25="","",'[1]Creation Liste'!D25)</f>
        <v/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71"/>
      <c r="U102" s="71"/>
    </row>
    <row r="103" spans="1:21" ht="15">
      <c r="A103" s="118" t="str">
        <f t="shared" si="1"/>
        <v>06217910</v>
      </c>
      <c r="B103" s="119">
        <f t="shared" si="1"/>
        <v>45125</v>
      </c>
      <c r="C103" s="136" t="str">
        <f>IF('[1]Creation Liste'!A26="","",'[1]Creation Liste'!A26)</f>
        <v/>
      </c>
      <c r="D103" s="136" t="str">
        <f>IF(ISNA(VLOOKUP(C103,'[1]Ref. taxo'!A:B,2,0)),"",VLOOKUP(C103,'[1]Ref. taxo'!A:B,2,0))</f>
        <v/>
      </c>
      <c r="E103" s="136" t="str">
        <f>IF('[1]Creation Liste'!B26="","",'[1]Creation Liste'!B26)</f>
        <v/>
      </c>
      <c r="F103" s="136" t="str">
        <f>IF('[1]Creation Liste'!C26="","",'[1]Creation Liste'!C26)</f>
        <v/>
      </c>
      <c r="G103" s="136" t="str">
        <f>IF('[1]Creation Liste'!D26="","",'[1]Creation Liste'!D26)</f>
        <v/>
      </c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71"/>
      <c r="U103" s="71"/>
    </row>
    <row r="104" spans="1:21" ht="15">
      <c r="A104" s="118" t="str">
        <f t="shared" si="1"/>
        <v>06217910</v>
      </c>
      <c r="B104" s="119">
        <f t="shared" si="1"/>
        <v>45125</v>
      </c>
      <c r="C104" s="136" t="str">
        <f>IF('[1]Creation Liste'!A27="","",'[1]Creation Liste'!A27)</f>
        <v/>
      </c>
      <c r="D104" s="136" t="str">
        <f>IF(ISNA(VLOOKUP(C104,'[1]Ref. taxo'!A:B,2,0)),"",VLOOKUP(C104,'[1]Ref. taxo'!A:B,2,0))</f>
        <v/>
      </c>
      <c r="E104" s="136" t="str">
        <f>IF('[1]Creation Liste'!B27="","",'[1]Creation Liste'!B27)</f>
        <v/>
      </c>
      <c r="F104" s="136" t="str">
        <f>IF('[1]Creation Liste'!C27="","",'[1]Creation Liste'!C27)</f>
        <v/>
      </c>
      <c r="G104" s="136" t="str">
        <f>IF('[1]Creation Liste'!D27="","",'[1]Creation Liste'!D27)</f>
        <v/>
      </c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71"/>
      <c r="U104" s="71"/>
    </row>
    <row r="105" spans="1:21" ht="15">
      <c r="A105" s="118" t="str">
        <f t="shared" si="1"/>
        <v>06217910</v>
      </c>
      <c r="B105" s="119">
        <f t="shared" si="1"/>
        <v>45125</v>
      </c>
      <c r="C105" s="136" t="str">
        <f>IF('[1]Creation Liste'!A28="","",'[1]Creation Liste'!A28)</f>
        <v/>
      </c>
      <c r="D105" s="136" t="str">
        <f>IF(ISNA(VLOOKUP(C105,'[1]Ref. taxo'!A:B,2,0)),"",VLOOKUP(C105,'[1]Ref. taxo'!A:B,2,0))</f>
        <v/>
      </c>
      <c r="E105" s="136" t="str">
        <f>IF('[1]Creation Liste'!B28="","",'[1]Creation Liste'!B28)</f>
        <v/>
      </c>
      <c r="F105" s="136" t="str">
        <f>IF('[1]Creation Liste'!C28="","",'[1]Creation Liste'!C28)</f>
        <v/>
      </c>
      <c r="G105" s="136" t="str">
        <f>IF('[1]Creation Liste'!D28="","",'[1]Creation Liste'!D28)</f>
        <v/>
      </c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71"/>
      <c r="U105" s="71"/>
    </row>
    <row r="106" spans="1:21" ht="15">
      <c r="A106" s="118" t="str">
        <f t="shared" si="1"/>
        <v>06217910</v>
      </c>
      <c r="B106" s="119">
        <f t="shared" si="1"/>
        <v>45125</v>
      </c>
      <c r="C106" s="136" t="str">
        <f>IF('[1]Creation Liste'!A29="","",'[1]Creation Liste'!A29)</f>
        <v/>
      </c>
      <c r="D106" s="136" t="str">
        <f>IF(ISNA(VLOOKUP(C106,'[1]Ref. taxo'!A:B,2,0)),"",VLOOKUP(C106,'[1]Ref. taxo'!A:B,2,0))</f>
        <v/>
      </c>
      <c r="E106" s="136" t="str">
        <f>IF('[1]Creation Liste'!B29="","",'[1]Creation Liste'!B29)</f>
        <v/>
      </c>
      <c r="F106" s="136" t="str">
        <f>IF('[1]Creation Liste'!C29="","",'[1]Creation Liste'!C29)</f>
        <v/>
      </c>
      <c r="G106" s="136" t="str">
        <f>IF('[1]Creation Liste'!D29="","",'[1]Creation Liste'!D29)</f>
        <v/>
      </c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71"/>
      <c r="U106" s="71"/>
    </row>
    <row r="107" spans="1:21" ht="15">
      <c r="A107" s="118" t="str">
        <f t="shared" si="1"/>
        <v>06217910</v>
      </c>
      <c r="B107" s="119">
        <f t="shared" si="1"/>
        <v>45125</v>
      </c>
      <c r="C107" s="136" t="str">
        <f>IF('[1]Creation Liste'!A30="","",'[1]Creation Liste'!A30)</f>
        <v/>
      </c>
      <c r="D107" s="136" t="str">
        <f>IF(ISNA(VLOOKUP(C107,'[1]Ref. taxo'!A:B,2,0)),"",VLOOKUP(C107,'[1]Ref. taxo'!A:B,2,0))</f>
        <v/>
      </c>
      <c r="E107" s="136" t="str">
        <f>IF('[1]Creation Liste'!B30="","",'[1]Creation Liste'!B30)</f>
        <v/>
      </c>
      <c r="F107" s="136" t="str">
        <f>IF('[1]Creation Liste'!C30="","",'[1]Creation Liste'!C30)</f>
        <v/>
      </c>
      <c r="G107" s="136" t="str">
        <f>IF('[1]Creation Liste'!D30="","",'[1]Creation Liste'!D30)</f>
        <v/>
      </c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71"/>
      <c r="U107" s="71"/>
    </row>
    <row r="108" spans="1:21" ht="15">
      <c r="A108" s="118" t="str">
        <f t="shared" si="1"/>
        <v>06217910</v>
      </c>
      <c r="B108" s="119">
        <f t="shared" si="1"/>
        <v>45125</v>
      </c>
      <c r="C108" s="136" t="str">
        <f>IF('[1]Creation Liste'!A31="","",'[1]Creation Liste'!A31)</f>
        <v/>
      </c>
      <c r="D108" s="136" t="str">
        <f>IF(ISNA(VLOOKUP(C108,'[1]Ref. taxo'!A:B,2,0)),"",VLOOKUP(C108,'[1]Ref. taxo'!A:B,2,0))</f>
        <v/>
      </c>
      <c r="E108" s="136" t="str">
        <f>IF('[1]Creation Liste'!B31="","",'[1]Creation Liste'!B31)</f>
        <v/>
      </c>
      <c r="F108" s="136" t="str">
        <f>IF('[1]Creation Liste'!C31="","",'[1]Creation Liste'!C31)</f>
        <v/>
      </c>
      <c r="G108" s="136" t="str">
        <f>IF('[1]Creation Liste'!D31="","",'[1]Creation Liste'!D31)</f>
        <v/>
      </c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71"/>
      <c r="U108" s="71"/>
    </row>
    <row r="109" spans="1:21" ht="15">
      <c r="A109" s="118" t="str">
        <f t="shared" ref="A109:B128" si="2">+A$88</f>
        <v>06217910</v>
      </c>
      <c r="B109" s="119">
        <f t="shared" si="2"/>
        <v>45125</v>
      </c>
      <c r="C109" s="136" t="str">
        <f>IF('[1]Creation Liste'!A32="","",'[1]Creation Liste'!A32)</f>
        <v/>
      </c>
      <c r="D109" s="136" t="str">
        <f>IF(ISNA(VLOOKUP(C109,'[1]Ref. taxo'!A:B,2,0)),"",VLOOKUP(C109,'[1]Ref. taxo'!A:B,2,0))</f>
        <v/>
      </c>
      <c r="E109" s="136" t="str">
        <f>IF('[1]Creation Liste'!B32="","",'[1]Creation Liste'!B32)</f>
        <v/>
      </c>
      <c r="F109" s="136" t="str">
        <f>IF('[1]Creation Liste'!C32="","",'[1]Creation Liste'!C32)</f>
        <v/>
      </c>
      <c r="G109" s="136" t="str">
        <f>IF('[1]Creation Liste'!D32="","",'[1]Creation Liste'!D32)</f>
        <v/>
      </c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71"/>
      <c r="U109" s="71"/>
    </row>
    <row r="110" spans="1:21" ht="15">
      <c r="A110" s="118" t="str">
        <f t="shared" si="2"/>
        <v>06217910</v>
      </c>
      <c r="B110" s="119">
        <f t="shared" si="2"/>
        <v>45125</v>
      </c>
      <c r="C110" s="136" t="str">
        <f>IF('[1]Creation Liste'!A33="","",'[1]Creation Liste'!A33)</f>
        <v/>
      </c>
      <c r="D110" s="136" t="str">
        <f>IF(ISNA(VLOOKUP(C110,'[1]Ref. taxo'!A:B,2,0)),"",VLOOKUP(C110,'[1]Ref. taxo'!A:B,2,0))</f>
        <v/>
      </c>
      <c r="E110" s="136" t="str">
        <f>IF('[1]Creation Liste'!B33="","",'[1]Creation Liste'!B33)</f>
        <v/>
      </c>
      <c r="F110" s="136" t="str">
        <f>IF('[1]Creation Liste'!C33="","",'[1]Creation Liste'!C33)</f>
        <v/>
      </c>
      <c r="G110" s="136" t="str">
        <f>IF('[1]Creation Liste'!D33="","",'[1]Creation Liste'!D33)</f>
        <v/>
      </c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71"/>
      <c r="U110" s="71"/>
    </row>
    <row r="111" spans="1:21" ht="15">
      <c r="A111" s="118" t="str">
        <f t="shared" si="2"/>
        <v>06217910</v>
      </c>
      <c r="B111" s="119">
        <f t="shared" si="2"/>
        <v>45125</v>
      </c>
      <c r="C111" s="136" t="str">
        <f>IF('[1]Creation Liste'!A34="","",'[1]Creation Liste'!A34)</f>
        <v/>
      </c>
      <c r="D111" s="136" t="str">
        <f>IF(ISNA(VLOOKUP(C111,'[1]Ref. taxo'!A:B,2,0)),"",VLOOKUP(C111,'[1]Ref. taxo'!A:B,2,0))</f>
        <v/>
      </c>
      <c r="E111" s="136" t="str">
        <f>IF('[1]Creation Liste'!B34="","",'[1]Creation Liste'!B34)</f>
        <v/>
      </c>
      <c r="F111" s="136" t="str">
        <f>IF('[1]Creation Liste'!C34="","",'[1]Creation Liste'!C34)</f>
        <v/>
      </c>
      <c r="G111" s="136" t="str">
        <f>IF('[1]Creation Liste'!D34="","",'[1]Creation Liste'!D34)</f>
        <v/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71"/>
      <c r="U111" s="71"/>
    </row>
    <row r="112" spans="1:21" ht="15">
      <c r="A112" s="118" t="str">
        <f t="shared" si="2"/>
        <v>06217910</v>
      </c>
      <c r="B112" s="119">
        <f t="shared" si="2"/>
        <v>45125</v>
      </c>
      <c r="C112" s="136" t="str">
        <f>IF('[1]Creation Liste'!A35="","",'[1]Creation Liste'!A35)</f>
        <v/>
      </c>
      <c r="D112" s="136" t="str">
        <f>IF(ISNA(VLOOKUP(C112,'[1]Ref. taxo'!A:B,2,0)),"",VLOOKUP(C112,'[1]Ref. taxo'!A:B,2,0))</f>
        <v/>
      </c>
      <c r="E112" s="136" t="str">
        <f>IF('[1]Creation Liste'!B35="","",'[1]Creation Liste'!B35)</f>
        <v/>
      </c>
      <c r="F112" s="136" t="str">
        <f>IF('[1]Creation Liste'!C35="","",'[1]Creation Liste'!C35)</f>
        <v/>
      </c>
      <c r="G112" s="136" t="str">
        <f>IF('[1]Creation Liste'!D35="","",'[1]Creation Liste'!D35)</f>
        <v/>
      </c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71"/>
      <c r="U112" s="71"/>
    </row>
    <row r="113" spans="1:21" ht="15">
      <c r="A113" s="118" t="str">
        <f t="shared" si="2"/>
        <v>06217910</v>
      </c>
      <c r="B113" s="119">
        <f t="shared" si="2"/>
        <v>45125</v>
      </c>
      <c r="C113" s="136" t="str">
        <f>IF('[1]Creation Liste'!A36="","",'[1]Creation Liste'!A36)</f>
        <v/>
      </c>
      <c r="D113" s="136" t="str">
        <f>IF(ISNA(VLOOKUP(C113,'[1]Ref. taxo'!A:B,2,0)),"",VLOOKUP(C113,'[1]Ref. taxo'!A:B,2,0))</f>
        <v/>
      </c>
      <c r="E113" s="136" t="str">
        <f>IF('[1]Creation Liste'!B36="","",'[1]Creation Liste'!B36)</f>
        <v/>
      </c>
      <c r="F113" s="136" t="str">
        <f>IF('[1]Creation Liste'!C36="","",'[1]Creation Liste'!C36)</f>
        <v/>
      </c>
      <c r="G113" s="136" t="str">
        <f>IF('[1]Creation Liste'!D36="","",'[1]Creation Liste'!D36)</f>
        <v/>
      </c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71"/>
      <c r="U113" s="71"/>
    </row>
    <row r="114" spans="1:21" ht="15">
      <c r="A114" s="118" t="str">
        <f t="shared" si="2"/>
        <v>06217910</v>
      </c>
      <c r="B114" s="119">
        <f t="shared" si="2"/>
        <v>45125</v>
      </c>
      <c r="C114" s="136" t="str">
        <f>IF('[1]Creation Liste'!A37="","",'[1]Creation Liste'!A37)</f>
        <v/>
      </c>
      <c r="D114" s="136" t="str">
        <f>IF(ISNA(VLOOKUP(C114,'[1]Ref. taxo'!A:B,2,0)),"",VLOOKUP(C114,'[1]Ref. taxo'!A:B,2,0))</f>
        <v/>
      </c>
      <c r="E114" s="136" t="str">
        <f>IF('[1]Creation Liste'!B37="","",'[1]Creation Liste'!B37)</f>
        <v/>
      </c>
      <c r="F114" s="136" t="str">
        <f>IF('[1]Creation Liste'!C37="","",'[1]Creation Liste'!C37)</f>
        <v/>
      </c>
      <c r="G114" s="136" t="str">
        <f>IF('[1]Creation Liste'!D37="","",'[1]Creation Liste'!D37)</f>
        <v/>
      </c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71"/>
      <c r="U114" s="71"/>
    </row>
    <row r="115" spans="1:21" ht="15">
      <c r="A115" s="118" t="str">
        <f t="shared" si="2"/>
        <v>06217910</v>
      </c>
      <c r="B115" s="119">
        <f t="shared" si="2"/>
        <v>45125</v>
      </c>
      <c r="C115" s="136" t="str">
        <f>IF('[1]Creation Liste'!A38="","",'[1]Creation Liste'!A38)</f>
        <v/>
      </c>
      <c r="D115" s="136" t="str">
        <f>IF(ISNA(VLOOKUP(C115,'[1]Ref. taxo'!A:B,2,0)),"",VLOOKUP(C115,'[1]Ref. taxo'!A:B,2,0))</f>
        <v/>
      </c>
      <c r="E115" s="136" t="str">
        <f>IF('[1]Creation Liste'!B38="","",'[1]Creation Liste'!B38)</f>
        <v/>
      </c>
      <c r="F115" s="136" t="str">
        <f>IF('[1]Creation Liste'!C38="","",'[1]Creation Liste'!C38)</f>
        <v/>
      </c>
      <c r="G115" s="136" t="str">
        <f>IF('[1]Creation Liste'!D38="","",'[1]Creation Liste'!D38)</f>
        <v/>
      </c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71"/>
      <c r="U115" s="71"/>
    </row>
    <row r="116" spans="1:21" ht="15">
      <c r="A116" s="118" t="str">
        <f t="shared" si="2"/>
        <v>06217910</v>
      </c>
      <c r="B116" s="119">
        <f t="shared" si="2"/>
        <v>45125</v>
      </c>
      <c r="C116" s="136" t="str">
        <f>IF('[1]Creation Liste'!A39="","",'[1]Creation Liste'!A39)</f>
        <v/>
      </c>
      <c r="D116" s="136" t="str">
        <f>IF(ISNA(VLOOKUP(C116,'[1]Ref. taxo'!A:B,2,0)),"",VLOOKUP(C116,'[1]Ref. taxo'!A:B,2,0))</f>
        <v/>
      </c>
      <c r="E116" s="136" t="str">
        <f>IF('[1]Creation Liste'!B39="","",'[1]Creation Liste'!B39)</f>
        <v/>
      </c>
      <c r="F116" s="136" t="str">
        <f>IF('[1]Creation Liste'!C39="","",'[1]Creation Liste'!C39)</f>
        <v/>
      </c>
      <c r="G116" s="136" t="str">
        <f>IF('[1]Creation Liste'!D39="","",'[1]Creation Liste'!D39)</f>
        <v/>
      </c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71"/>
      <c r="U116" s="71"/>
    </row>
    <row r="117" spans="1:21" ht="15">
      <c r="A117" s="118" t="str">
        <f t="shared" si="2"/>
        <v>06217910</v>
      </c>
      <c r="B117" s="119">
        <f t="shared" si="2"/>
        <v>45125</v>
      </c>
      <c r="C117" s="136" t="str">
        <f>IF('[1]Creation Liste'!A40="","",'[1]Creation Liste'!A40)</f>
        <v/>
      </c>
      <c r="D117" s="136" t="str">
        <f>IF(ISNA(VLOOKUP(C117,'[1]Ref. taxo'!A:B,2,0)),"",VLOOKUP(C117,'[1]Ref. taxo'!A:B,2,0))</f>
        <v/>
      </c>
      <c r="E117" s="136" t="str">
        <f>IF('[1]Creation Liste'!B40="","",'[1]Creation Liste'!B40)</f>
        <v/>
      </c>
      <c r="F117" s="136" t="str">
        <f>IF('[1]Creation Liste'!C40="","",'[1]Creation Liste'!C40)</f>
        <v/>
      </c>
      <c r="G117" s="136" t="str">
        <f>IF('[1]Creation Liste'!D40="","",'[1]Creation Liste'!D40)</f>
        <v/>
      </c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71"/>
      <c r="U117" s="71"/>
    </row>
    <row r="118" spans="1:21" ht="15">
      <c r="A118" s="118" t="str">
        <f t="shared" si="2"/>
        <v>06217910</v>
      </c>
      <c r="B118" s="119">
        <f t="shared" si="2"/>
        <v>45125</v>
      </c>
      <c r="C118" s="136" t="str">
        <f>IF('[1]Creation Liste'!A41="","",'[1]Creation Liste'!A41)</f>
        <v/>
      </c>
      <c r="D118" s="136" t="str">
        <f>IF(ISNA(VLOOKUP(C118,'[1]Ref. taxo'!A:B,2,0)),"",VLOOKUP(C118,'[1]Ref. taxo'!A:B,2,0))</f>
        <v/>
      </c>
      <c r="E118" s="136" t="str">
        <f>IF('[1]Creation Liste'!B41="","",'[1]Creation Liste'!B41)</f>
        <v/>
      </c>
      <c r="F118" s="136" t="str">
        <f>IF('[1]Creation Liste'!C41="","",'[1]Creation Liste'!C41)</f>
        <v/>
      </c>
      <c r="G118" s="136" t="str">
        <f>IF('[1]Creation Liste'!D41="","",'[1]Creation Liste'!D41)</f>
        <v/>
      </c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71"/>
      <c r="U118" s="71"/>
    </row>
    <row r="119" spans="1:21" ht="15">
      <c r="A119" s="118" t="str">
        <f t="shared" si="2"/>
        <v>06217910</v>
      </c>
      <c r="B119" s="119">
        <f t="shared" si="2"/>
        <v>45125</v>
      </c>
      <c r="C119" s="136" t="str">
        <f>IF('[1]Creation Liste'!A42="","",'[1]Creation Liste'!A42)</f>
        <v/>
      </c>
      <c r="D119" s="136" t="str">
        <f>IF(ISNA(VLOOKUP(C119,'[1]Ref. taxo'!A:B,2,0)),"",VLOOKUP(C119,'[1]Ref. taxo'!A:B,2,0))</f>
        <v/>
      </c>
      <c r="E119" s="136" t="str">
        <f>IF('[1]Creation Liste'!B42="","",'[1]Creation Liste'!B42)</f>
        <v/>
      </c>
      <c r="F119" s="136" t="str">
        <f>IF('[1]Creation Liste'!C42="","",'[1]Creation Liste'!C42)</f>
        <v/>
      </c>
      <c r="G119" s="136" t="str">
        <f>IF('[1]Creation Liste'!D42="","",'[1]Creation Liste'!D42)</f>
        <v/>
      </c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71"/>
      <c r="U119" s="71"/>
    </row>
    <row r="120" spans="1:21" ht="15">
      <c r="A120" s="118" t="str">
        <f t="shared" si="2"/>
        <v>06217910</v>
      </c>
      <c r="B120" s="119">
        <f t="shared" si="2"/>
        <v>45125</v>
      </c>
      <c r="C120" s="136" t="str">
        <f>IF('[1]Creation Liste'!A43="","",'[1]Creation Liste'!A43)</f>
        <v/>
      </c>
      <c r="D120" s="136" t="str">
        <f>IF(ISNA(VLOOKUP(C120,'[1]Ref. taxo'!A:B,2,0)),"",VLOOKUP(C120,'[1]Ref. taxo'!A:B,2,0))</f>
        <v/>
      </c>
      <c r="E120" s="136" t="str">
        <f>IF('[1]Creation Liste'!B43="","",'[1]Creation Liste'!B43)</f>
        <v/>
      </c>
      <c r="F120" s="136" t="str">
        <f>IF('[1]Creation Liste'!C43="","",'[1]Creation Liste'!C43)</f>
        <v/>
      </c>
      <c r="G120" s="136" t="str">
        <f>IF('[1]Creation Liste'!D43="","",'[1]Creation Liste'!D43)</f>
        <v/>
      </c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71"/>
      <c r="U120" s="71"/>
    </row>
    <row r="121" spans="1:21" ht="15">
      <c r="A121" s="118" t="str">
        <f t="shared" si="2"/>
        <v>06217910</v>
      </c>
      <c r="B121" s="119">
        <f t="shared" si="2"/>
        <v>45125</v>
      </c>
      <c r="C121" s="136" t="str">
        <f>IF('[1]Creation Liste'!A44="","",'[1]Creation Liste'!A44)</f>
        <v/>
      </c>
      <c r="D121" s="136" t="str">
        <f>IF(ISNA(VLOOKUP(C121,'[1]Ref. taxo'!A:B,2,0)),"",VLOOKUP(C121,'[1]Ref. taxo'!A:B,2,0))</f>
        <v/>
      </c>
      <c r="E121" s="136" t="str">
        <f>IF('[1]Creation Liste'!B44="","",'[1]Creation Liste'!B44)</f>
        <v/>
      </c>
      <c r="F121" s="136" t="str">
        <f>IF('[1]Creation Liste'!C44="","",'[1]Creation Liste'!C44)</f>
        <v/>
      </c>
      <c r="G121" s="136" t="str">
        <f>IF('[1]Creation Liste'!D44="","",'[1]Creation Liste'!D44)</f>
        <v/>
      </c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71"/>
      <c r="U121" s="71"/>
    </row>
    <row r="122" spans="1:21" ht="15">
      <c r="A122" s="118" t="str">
        <f t="shared" si="2"/>
        <v>06217910</v>
      </c>
      <c r="B122" s="119">
        <f t="shared" si="2"/>
        <v>45125</v>
      </c>
      <c r="C122" s="136" t="str">
        <f>IF('[1]Creation Liste'!A45="","",'[1]Creation Liste'!A45)</f>
        <v/>
      </c>
      <c r="D122" s="136" t="str">
        <f>IF(ISNA(VLOOKUP(C122,'[1]Ref. taxo'!A:B,2,0)),"",VLOOKUP(C122,'[1]Ref. taxo'!A:B,2,0))</f>
        <v/>
      </c>
      <c r="E122" s="136" t="str">
        <f>IF('[1]Creation Liste'!B45="","",'[1]Creation Liste'!B45)</f>
        <v/>
      </c>
      <c r="F122" s="136" t="str">
        <f>IF('[1]Creation Liste'!C45="","",'[1]Creation Liste'!C45)</f>
        <v/>
      </c>
      <c r="G122" s="136" t="str">
        <f>IF('[1]Creation Liste'!D45="","",'[1]Creation Liste'!D45)</f>
        <v/>
      </c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71"/>
      <c r="U122" s="71"/>
    </row>
    <row r="123" spans="1:21" ht="15">
      <c r="A123" s="118" t="str">
        <f t="shared" si="2"/>
        <v>06217910</v>
      </c>
      <c r="B123" s="119">
        <f t="shared" si="2"/>
        <v>45125</v>
      </c>
      <c r="C123" s="136" t="str">
        <f>IF('[1]Creation Liste'!A46="","",'[1]Creation Liste'!A46)</f>
        <v/>
      </c>
      <c r="D123" s="136" t="str">
        <f>IF(ISNA(VLOOKUP(C123,'[1]Ref. taxo'!A:B,2,0)),"",VLOOKUP(C123,'[1]Ref. taxo'!A:B,2,0))</f>
        <v/>
      </c>
      <c r="E123" s="136" t="str">
        <f>IF('[1]Creation Liste'!B46="","",'[1]Creation Liste'!B46)</f>
        <v/>
      </c>
      <c r="F123" s="136" t="str">
        <f>IF('[1]Creation Liste'!C46="","",'[1]Creation Liste'!C46)</f>
        <v/>
      </c>
      <c r="G123" s="136" t="str">
        <f>IF('[1]Creation Liste'!D46="","",'[1]Creation Liste'!D46)</f>
        <v/>
      </c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71"/>
      <c r="U123" s="71"/>
    </row>
    <row r="124" spans="1:21" ht="15">
      <c r="A124" s="118" t="str">
        <f t="shared" si="2"/>
        <v>06217910</v>
      </c>
      <c r="B124" s="119">
        <f t="shared" si="2"/>
        <v>45125</v>
      </c>
      <c r="C124" s="136" t="str">
        <f>IF('[1]Creation Liste'!A47="","",'[1]Creation Liste'!A47)</f>
        <v/>
      </c>
      <c r="D124" s="136" t="str">
        <f>IF(ISNA(VLOOKUP(C124,'[1]Ref. taxo'!A:B,2,0)),"",VLOOKUP(C124,'[1]Ref. taxo'!A:B,2,0))</f>
        <v/>
      </c>
      <c r="E124" s="136" t="str">
        <f>IF('[1]Creation Liste'!B47="","",'[1]Creation Liste'!B47)</f>
        <v/>
      </c>
      <c r="F124" s="136" t="str">
        <f>IF('[1]Creation Liste'!C47="","",'[1]Creation Liste'!C47)</f>
        <v/>
      </c>
      <c r="G124" s="136" t="str">
        <f>IF('[1]Creation Liste'!D47="","",'[1]Creation Liste'!D47)</f>
        <v/>
      </c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71"/>
      <c r="U124" s="71"/>
    </row>
    <row r="125" spans="1:21" ht="15">
      <c r="A125" s="118" t="str">
        <f t="shared" si="2"/>
        <v>06217910</v>
      </c>
      <c r="B125" s="119">
        <f t="shared" si="2"/>
        <v>45125</v>
      </c>
      <c r="C125" s="136" t="str">
        <f>IF('[1]Creation Liste'!A48="","",'[1]Creation Liste'!A48)</f>
        <v/>
      </c>
      <c r="D125" s="136" t="str">
        <f>IF(ISNA(VLOOKUP(C125,'[1]Ref. taxo'!A:B,2,0)),"",VLOOKUP(C125,'[1]Ref. taxo'!A:B,2,0))</f>
        <v/>
      </c>
      <c r="E125" s="136" t="str">
        <f>IF('[1]Creation Liste'!B48="","",'[1]Creation Liste'!B48)</f>
        <v/>
      </c>
      <c r="F125" s="136" t="str">
        <f>IF('[1]Creation Liste'!C48="","",'[1]Creation Liste'!C48)</f>
        <v/>
      </c>
      <c r="G125" s="136" t="str">
        <f>IF('[1]Creation Liste'!D48="","",'[1]Creation Liste'!D48)</f>
        <v/>
      </c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71"/>
      <c r="U125" s="71"/>
    </row>
    <row r="126" spans="1:21" ht="15">
      <c r="A126" s="118" t="str">
        <f t="shared" si="2"/>
        <v>06217910</v>
      </c>
      <c r="B126" s="119">
        <f t="shared" si="2"/>
        <v>45125</v>
      </c>
      <c r="C126" s="136" t="str">
        <f>IF('[1]Creation Liste'!A49="","",'[1]Creation Liste'!A49)</f>
        <v/>
      </c>
      <c r="D126" s="136" t="str">
        <f>IF(ISNA(VLOOKUP(C126,'[1]Ref. taxo'!A:B,2,0)),"",VLOOKUP(C126,'[1]Ref. taxo'!A:B,2,0))</f>
        <v/>
      </c>
      <c r="E126" s="136" t="str">
        <f>IF('[1]Creation Liste'!B49="","",'[1]Creation Liste'!B49)</f>
        <v/>
      </c>
      <c r="F126" s="136" t="str">
        <f>IF('[1]Creation Liste'!C49="","",'[1]Creation Liste'!C49)</f>
        <v/>
      </c>
      <c r="G126" s="136" t="str">
        <f>IF('[1]Creation Liste'!D49="","",'[1]Creation Liste'!D49)</f>
        <v/>
      </c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71"/>
      <c r="U126" s="71"/>
    </row>
    <row r="127" spans="1:21" ht="15">
      <c r="A127" s="118" t="str">
        <f t="shared" si="2"/>
        <v>06217910</v>
      </c>
      <c r="B127" s="119">
        <f t="shared" si="2"/>
        <v>45125</v>
      </c>
      <c r="C127" s="136" t="str">
        <f>IF('[1]Creation Liste'!A50="","",'[1]Creation Liste'!A50)</f>
        <v/>
      </c>
      <c r="D127" s="136" t="str">
        <f>IF(ISNA(VLOOKUP(C127,'[1]Ref. taxo'!A:B,2,0)),"",VLOOKUP(C127,'[1]Ref. taxo'!A:B,2,0))</f>
        <v/>
      </c>
      <c r="E127" s="136" t="str">
        <f>IF('[1]Creation Liste'!B50="","",'[1]Creation Liste'!B50)</f>
        <v/>
      </c>
      <c r="F127" s="136" t="str">
        <f>IF('[1]Creation Liste'!C50="","",'[1]Creation Liste'!C50)</f>
        <v/>
      </c>
      <c r="G127" s="136" t="str">
        <f>IF('[1]Creation Liste'!D50="","",'[1]Creation Liste'!D50)</f>
        <v/>
      </c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71"/>
      <c r="U127" s="71"/>
    </row>
    <row r="128" spans="1:21" ht="15">
      <c r="A128" s="118" t="str">
        <f t="shared" si="2"/>
        <v>06217910</v>
      </c>
      <c r="B128" s="119">
        <f t="shared" si="2"/>
        <v>45125</v>
      </c>
      <c r="C128" s="136" t="str">
        <f>IF('[1]Creation Liste'!A51="","",'[1]Creation Liste'!A51)</f>
        <v/>
      </c>
      <c r="D128" s="136" t="str">
        <f>IF(ISNA(VLOOKUP(C128,'[1]Ref. taxo'!A:B,2,0)),"",VLOOKUP(C128,'[1]Ref. taxo'!A:B,2,0))</f>
        <v/>
      </c>
      <c r="E128" s="136" t="str">
        <f>IF('[1]Creation Liste'!B51="","",'[1]Creation Liste'!B51)</f>
        <v/>
      </c>
      <c r="F128" s="136" t="str">
        <f>IF('[1]Creation Liste'!C51="","",'[1]Creation Liste'!C51)</f>
        <v/>
      </c>
      <c r="G128" s="136" t="str">
        <f>IF('[1]Creation Liste'!D51="","",'[1]Creation Liste'!D51)</f>
        <v/>
      </c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71"/>
      <c r="U128" s="71"/>
    </row>
    <row r="129" spans="1:21" ht="15">
      <c r="A129" s="118" t="str">
        <f t="shared" ref="A129:B148" si="3">+A$88</f>
        <v>06217910</v>
      </c>
      <c r="B129" s="119">
        <f t="shared" si="3"/>
        <v>45125</v>
      </c>
      <c r="C129" s="136" t="str">
        <f>IF('[1]Creation Liste'!A52="","",'[1]Creation Liste'!A52)</f>
        <v/>
      </c>
      <c r="D129" s="136" t="str">
        <f>IF(ISNA(VLOOKUP(C129,'[1]Ref. taxo'!A:B,2,0)),"",VLOOKUP(C129,'[1]Ref. taxo'!A:B,2,0))</f>
        <v/>
      </c>
      <c r="E129" s="136" t="str">
        <f>IF('[1]Creation Liste'!B52="","",'[1]Creation Liste'!B52)</f>
        <v/>
      </c>
      <c r="F129" s="136" t="str">
        <f>IF('[1]Creation Liste'!C52="","",'[1]Creation Liste'!C52)</f>
        <v/>
      </c>
      <c r="G129" s="136" t="str">
        <f>IF('[1]Creation Liste'!D52="","",'[1]Creation Liste'!D52)</f>
        <v/>
      </c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71"/>
      <c r="U129" s="71"/>
    </row>
    <row r="130" spans="1:21" ht="15">
      <c r="A130" s="118" t="str">
        <f t="shared" si="3"/>
        <v>06217910</v>
      </c>
      <c r="B130" s="119">
        <f t="shared" si="3"/>
        <v>45125</v>
      </c>
      <c r="C130" s="136" t="str">
        <f>IF('[1]Creation Liste'!A53="","",'[1]Creation Liste'!A53)</f>
        <v/>
      </c>
      <c r="D130" s="136" t="str">
        <f>IF(ISNA(VLOOKUP(C130,'[1]Ref. taxo'!A:B,2,0)),"",VLOOKUP(C130,'[1]Ref. taxo'!A:B,2,0))</f>
        <v/>
      </c>
      <c r="E130" s="136" t="str">
        <f>IF('[1]Creation Liste'!B53="","",'[1]Creation Liste'!B53)</f>
        <v/>
      </c>
      <c r="F130" s="136" t="str">
        <f>IF('[1]Creation Liste'!C53="","",'[1]Creation Liste'!C53)</f>
        <v/>
      </c>
      <c r="G130" s="136" t="str">
        <f>IF('[1]Creation Liste'!D53="","",'[1]Creation Liste'!D53)</f>
        <v/>
      </c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71"/>
      <c r="U130" s="71"/>
    </row>
    <row r="131" spans="1:21" ht="15">
      <c r="A131" s="118" t="str">
        <f t="shared" si="3"/>
        <v>06217910</v>
      </c>
      <c r="B131" s="119">
        <f t="shared" si="3"/>
        <v>45125</v>
      </c>
      <c r="C131" s="136" t="str">
        <f>IF('[1]Creation Liste'!A54="","",'[1]Creation Liste'!A54)</f>
        <v/>
      </c>
      <c r="D131" s="136" t="str">
        <f>IF(ISNA(VLOOKUP(C131,'[1]Ref. taxo'!A:B,2,0)),"",VLOOKUP(C131,'[1]Ref. taxo'!A:B,2,0))</f>
        <v/>
      </c>
      <c r="E131" s="136" t="str">
        <f>IF('[1]Creation Liste'!B54="","",'[1]Creation Liste'!B54)</f>
        <v/>
      </c>
      <c r="F131" s="136" t="str">
        <f>IF('[1]Creation Liste'!C54="","",'[1]Creation Liste'!C54)</f>
        <v/>
      </c>
      <c r="G131" s="136" t="str">
        <f>IF('[1]Creation Liste'!D54="","",'[1]Creation Liste'!D54)</f>
        <v/>
      </c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71"/>
      <c r="U131" s="71"/>
    </row>
    <row r="132" spans="1:21" ht="15">
      <c r="A132" s="118" t="str">
        <f t="shared" si="3"/>
        <v>06217910</v>
      </c>
      <c r="B132" s="119">
        <f t="shared" si="3"/>
        <v>45125</v>
      </c>
      <c r="C132" s="136" t="str">
        <f>IF('[1]Creation Liste'!A55="","",'[1]Creation Liste'!A55)</f>
        <v/>
      </c>
      <c r="D132" s="136" t="str">
        <f>IF(ISNA(VLOOKUP(C132,'[1]Ref. taxo'!A:B,2,0)),"",VLOOKUP(C132,'[1]Ref. taxo'!A:B,2,0))</f>
        <v/>
      </c>
      <c r="E132" s="136" t="str">
        <f>IF('[1]Creation Liste'!B55="","",'[1]Creation Liste'!B55)</f>
        <v/>
      </c>
      <c r="F132" s="136" t="str">
        <f>IF('[1]Creation Liste'!C55="","",'[1]Creation Liste'!C55)</f>
        <v/>
      </c>
      <c r="G132" s="136" t="str">
        <f>IF('[1]Creation Liste'!D55="","",'[1]Creation Liste'!D55)</f>
        <v/>
      </c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71"/>
      <c r="U132" s="71"/>
    </row>
    <row r="133" spans="1:21" ht="15">
      <c r="A133" s="118" t="str">
        <f t="shared" si="3"/>
        <v>06217910</v>
      </c>
      <c r="B133" s="119">
        <f t="shared" si="3"/>
        <v>45125</v>
      </c>
      <c r="C133" s="136" t="str">
        <f>IF('[1]Creation Liste'!A56="","",'[1]Creation Liste'!A56)</f>
        <v/>
      </c>
      <c r="D133" s="136" t="str">
        <f>IF(ISNA(VLOOKUP(C133,'[1]Ref. taxo'!A:B,2,0)),"",VLOOKUP(C133,'[1]Ref. taxo'!A:B,2,0))</f>
        <v/>
      </c>
      <c r="E133" s="136" t="str">
        <f>IF('[1]Creation Liste'!B56="","",'[1]Creation Liste'!B56)</f>
        <v/>
      </c>
      <c r="F133" s="136" t="str">
        <f>IF('[1]Creation Liste'!C56="","",'[1]Creation Liste'!C56)</f>
        <v/>
      </c>
      <c r="G133" s="136" t="str">
        <f>IF('[1]Creation Liste'!D56="","",'[1]Creation Liste'!D56)</f>
        <v/>
      </c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71"/>
      <c r="U133" s="71"/>
    </row>
    <row r="134" spans="1:21" ht="15">
      <c r="A134" s="118" t="str">
        <f t="shared" si="3"/>
        <v>06217910</v>
      </c>
      <c r="B134" s="119">
        <f t="shared" si="3"/>
        <v>45125</v>
      </c>
      <c r="C134" s="136" t="str">
        <f>IF('[1]Creation Liste'!A57="","",'[1]Creation Liste'!A57)</f>
        <v/>
      </c>
      <c r="D134" s="136" t="str">
        <f>IF(ISNA(VLOOKUP(C134,'[1]Ref. taxo'!A:B,2,0)),"",VLOOKUP(C134,'[1]Ref. taxo'!A:B,2,0))</f>
        <v/>
      </c>
      <c r="E134" s="136" t="str">
        <f>IF('[1]Creation Liste'!B57="","",'[1]Creation Liste'!B57)</f>
        <v/>
      </c>
      <c r="F134" s="136" t="str">
        <f>IF('[1]Creation Liste'!C57="","",'[1]Creation Liste'!C57)</f>
        <v/>
      </c>
      <c r="G134" s="136" t="str">
        <f>IF('[1]Creation Liste'!D57="","",'[1]Creation Liste'!D57)</f>
        <v/>
      </c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71"/>
      <c r="U134" s="71"/>
    </row>
    <row r="135" spans="1:21" ht="15">
      <c r="A135" s="118" t="str">
        <f t="shared" si="3"/>
        <v>06217910</v>
      </c>
      <c r="B135" s="119">
        <f t="shared" si="3"/>
        <v>45125</v>
      </c>
      <c r="C135" s="136" t="str">
        <f>IF('[1]Creation Liste'!A58="","",'[1]Creation Liste'!A58)</f>
        <v/>
      </c>
      <c r="D135" s="136" t="str">
        <f>IF(ISNA(VLOOKUP(C135,'[1]Ref. taxo'!A:B,2,0)),"",VLOOKUP(C135,'[1]Ref. taxo'!A:B,2,0))</f>
        <v/>
      </c>
      <c r="E135" s="136" t="str">
        <f>IF('[1]Creation Liste'!B58="","",'[1]Creation Liste'!B58)</f>
        <v/>
      </c>
      <c r="F135" s="136" t="str">
        <f>IF('[1]Creation Liste'!C58="","",'[1]Creation Liste'!C58)</f>
        <v/>
      </c>
      <c r="G135" s="136" t="str">
        <f>IF('[1]Creation Liste'!D58="","",'[1]Creation Liste'!D58)</f>
        <v/>
      </c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71"/>
      <c r="U135" s="71"/>
    </row>
    <row r="136" spans="1:21" ht="15">
      <c r="A136" s="118" t="str">
        <f t="shared" si="3"/>
        <v>06217910</v>
      </c>
      <c r="B136" s="119">
        <f t="shared" si="3"/>
        <v>45125</v>
      </c>
      <c r="C136" s="136" t="str">
        <f>IF('[1]Creation Liste'!A59="","",'[1]Creation Liste'!A59)</f>
        <v/>
      </c>
      <c r="D136" s="136" t="str">
        <f>IF(ISNA(VLOOKUP(C136,'[1]Ref. taxo'!A:B,2,0)),"",VLOOKUP(C136,'[1]Ref. taxo'!A:B,2,0))</f>
        <v/>
      </c>
      <c r="E136" s="136" t="str">
        <f>IF('[1]Creation Liste'!B59="","",'[1]Creation Liste'!B59)</f>
        <v/>
      </c>
      <c r="F136" s="136" t="str">
        <f>IF('[1]Creation Liste'!C59="","",'[1]Creation Liste'!C59)</f>
        <v/>
      </c>
      <c r="G136" s="136" t="str">
        <f>IF('[1]Creation Liste'!D59="","",'[1]Creation Liste'!D59)</f>
        <v/>
      </c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71"/>
      <c r="U136" s="71"/>
    </row>
    <row r="137" spans="1:21" ht="15">
      <c r="A137" s="118" t="str">
        <f t="shared" si="3"/>
        <v>06217910</v>
      </c>
      <c r="B137" s="119">
        <f t="shared" si="3"/>
        <v>45125</v>
      </c>
      <c r="C137" s="136" t="str">
        <f>IF('[1]Creation Liste'!A60="","",'[1]Creation Liste'!A60)</f>
        <v/>
      </c>
      <c r="D137" s="136" t="str">
        <f>IF(ISNA(VLOOKUP(C137,'[1]Ref. taxo'!A:B,2,0)),"",VLOOKUP(C137,'[1]Ref. taxo'!A:B,2,0))</f>
        <v/>
      </c>
      <c r="E137" s="136" t="str">
        <f>IF('[1]Creation Liste'!B60="","",'[1]Creation Liste'!B60)</f>
        <v/>
      </c>
      <c r="F137" s="136" t="str">
        <f>IF('[1]Creation Liste'!C60="","",'[1]Creation Liste'!C60)</f>
        <v/>
      </c>
      <c r="G137" s="136" t="str">
        <f>IF('[1]Creation Liste'!D60="","",'[1]Creation Liste'!D60)</f>
        <v/>
      </c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71"/>
      <c r="U137" s="71"/>
    </row>
    <row r="138" spans="1:21" ht="15">
      <c r="A138" s="118" t="str">
        <f t="shared" si="3"/>
        <v>06217910</v>
      </c>
      <c r="B138" s="119">
        <f t="shared" si="3"/>
        <v>45125</v>
      </c>
      <c r="C138" s="136" t="str">
        <f>IF('[1]Creation Liste'!A61="","",'[1]Creation Liste'!A61)</f>
        <v/>
      </c>
      <c r="D138" s="136" t="str">
        <f>IF(ISNA(VLOOKUP(C138,'[1]Ref. taxo'!A:B,2,0)),"",VLOOKUP(C138,'[1]Ref. taxo'!A:B,2,0))</f>
        <v/>
      </c>
      <c r="E138" s="136" t="str">
        <f>IF('[1]Creation Liste'!B61="","",'[1]Creation Liste'!B61)</f>
        <v/>
      </c>
      <c r="F138" s="136" t="str">
        <f>IF('[1]Creation Liste'!C61="","",'[1]Creation Liste'!C61)</f>
        <v/>
      </c>
      <c r="G138" s="136" t="str">
        <f>IF('[1]Creation Liste'!D61="","",'[1]Creation Liste'!D61)</f>
        <v/>
      </c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71"/>
      <c r="U138" s="71"/>
    </row>
    <row r="139" spans="1:21" ht="15">
      <c r="A139" s="118" t="str">
        <f t="shared" si="3"/>
        <v>06217910</v>
      </c>
      <c r="B139" s="119">
        <f t="shared" si="3"/>
        <v>45125</v>
      </c>
      <c r="C139" s="136" t="str">
        <f>IF('[1]Creation Liste'!A62="","",'[1]Creation Liste'!A62)</f>
        <v/>
      </c>
      <c r="D139" s="136" t="str">
        <f>IF(ISNA(VLOOKUP(C139,'[1]Ref. taxo'!A:B,2,0)),"",VLOOKUP(C139,'[1]Ref. taxo'!A:B,2,0))</f>
        <v/>
      </c>
      <c r="E139" s="136" t="str">
        <f>IF('[1]Creation Liste'!B62="","",'[1]Creation Liste'!B62)</f>
        <v/>
      </c>
      <c r="F139" s="136" t="str">
        <f>IF('[1]Creation Liste'!C62="","",'[1]Creation Liste'!C62)</f>
        <v/>
      </c>
      <c r="G139" s="136" t="str">
        <f>IF('[1]Creation Liste'!D62="","",'[1]Creation Liste'!D62)</f>
        <v/>
      </c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71"/>
      <c r="U139" s="71"/>
    </row>
    <row r="140" spans="1:21" ht="15">
      <c r="A140" s="118" t="str">
        <f t="shared" si="3"/>
        <v>06217910</v>
      </c>
      <c r="B140" s="119">
        <f t="shared" si="3"/>
        <v>45125</v>
      </c>
      <c r="C140" s="136" t="str">
        <f>IF('[1]Creation Liste'!A63="","",'[1]Creation Liste'!A63)</f>
        <v/>
      </c>
      <c r="D140" s="136" t="str">
        <f>IF(ISNA(VLOOKUP(C140,'[1]Ref. taxo'!A:B,2,0)),"",VLOOKUP(C140,'[1]Ref. taxo'!A:B,2,0))</f>
        <v/>
      </c>
      <c r="E140" s="136" t="str">
        <f>IF('[1]Creation Liste'!B63="","",'[1]Creation Liste'!B63)</f>
        <v/>
      </c>
      <c r="F140" s="136" t="str">
        <f>IF('[1]Creation Liste'!C63="","",'[1]Creation Liste'!C63)</f>
        <v/>
      </c>
      <c r="G140" s="136" t="str">
        <f>IF('[1]Creation Liste'!D63="","",'[1]Creation Liste'!D63)</f>
        <v/>
      </c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71"/>
      <c r="U140" s="71"/>
    </row>
    <row r="141" spans="1:21" ht="15">
      <c r="A141" s="118" t="str">
        <f t="shared" si="3"/>
        <v>06217910</v>
      </c>
      <c r="B141" s="119">
        <f t="shared" si="3"/>
        <v>45125</v>
      </c>
      <c r="C141" s="136" t="str">
        <f>IF('[1]Creation Liste'!A64="","",'[1]Creation Liste'!A64)</f>
        <v/>
      </c>
      <c r="D141" s="136" t="str">
        <f>IF(ISNA(VLOOKUP(C141,'[1]Ref. taxo'!A:B,2,0)),"",VLOOKUP(C141,'[1]Ref. taxo'!A:B,2,0))</f>
        <v/>
      </c>
      <c r="E141" s="136" t="str">
        <f>IF('[1]Creation Liste'!B64="","",'[1]Creation Liste'!B64)</f>
        <v/>
      </c>
      <c r="F141" s="136" t="str">
        <f>IF('[1]Creation Liste'!C64="","",'[1]Creation Liste'!C64)</f>
        <v/>
      </c>
      <c r="G141" s="136" t="str">
        <f>IF('[1]Creation Liste'!D64="","",'[1]Creation Liste'!D64)</f>
        <v/>
      </c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71"/>
      <c r="U141" s="71"/>
    </row>
    <row r="142" spans="1:21" ht="15">
      <c r="A142" s="118" t="str">
        <f t="shared" si="3"/>
        <v>06217910</v>
      </c>
      <c r="B142" s="119">
        <f t="shared" si="3"/>
        <v>45125</v>
      </c>
      <c r="C142" s="136" t="str">
        <f>IF('[1]Creation Liste'!A65="","",'[1]Creation Liste'!A65)</f>
        <v/>
      </c>
      <c r="D142" s="136" t="str">
        <f>IF(ISNA(VLOOKUP(C142,'[1]Ref. taxo'!A:B,2,0)),"",VLOOKUP(C142,'[1]Ref. taxo'!A:B,2,0))</f>
        <v/>
      </c>
      <c r="E142" s="136" t="str">
        <f>IF('[1]Creation Liste'!B65="","",'[1]Creation Liste'!B65)</f>
        <v/>
      </c>
      <c r="F142" s="136" t="str">
        <f>IF('[1]Creation Liste'!C65="","",'[1]Creation Liste'!C65)</f>
        <v/>
      </c>
      <c r="G142" s="136" t="str">
        <f>IF('[1]Creation Liste'!D65="","",'[1]Creation Liste'!D65)</f>
        <v/>
      </c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71"/>
      <c r="U142" s="71"/>
    </row>
    <row r="143" spans="1:21" ht="15">
      <c r="A143" s="118" t="str">
        <f t="shared" si="3"/>
        <v>06217910</v>
      </c>
      <c r="B143" s="119">
        <f t="shared" si="3"/>
        <v>45125</v>
      </c>
      <c r="C143" s="136" t="str">
        <f>IF('[1]Creation Liste'!A66="","",'[1]Creation Liste'!A66)</f>
        <v/>
      </c>
      <c r="D143" s="136" t="str">
        <f>IF(ISNA(VLOOKUP(C143,'[1]Ref. taxo'!A:B,2,0)),"",VLOOKUP(C143,'[1]Ref. taxo'!A:B,2,0))</f>
        <v/>
      </c>
      <c r="E143" s="136" t="str">
        <f>IF('[1]Creation Liste'!B66="","",'[1]Creation Liste'!B66)</f>
        <v/>
      </c>
      <c r="F143" s="136" t="str">
        <f>IF('[1]Creation Liste'!C66="","",'[1]Creation Liste'!C66)</f>
        <v/>
      </c>
      <c r="G143" s="136" t="str">
        <f>IF('[1]Creation Liste'!D66="","",'[1]Creation Liste'!D66)</f>
        <v/>
      </c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71"/>
      <c r="U143" s="71"/>
    </row>
    <row r="144" spans="1:21" ht="15">
      <c r="A144" s="118" t="str">
        <f t="shared" si="3"/>
        <v>06217910</v>
      </c>
      <c r="B144" s="119">
        <f t="shared" si="3"/>
        <v>45125</v>
      </c>
      <c r="C144" s="136" t="str">
        <f>IF('[1]Creation Liste'!A67="","",'[1]Creation Liste'!A67)</f>
        <v/>
      </c>
      <c r="D144" s="136" t="str">
        <f>IF(ISNA(VLOOKUP(C144,'[1]Ref. taxo'!A:B,2,0)),"",VLOOKUP(C144,'[1]Ref. taxo'!A:B,2,0))</f>
        <v/>
      </c>
      <c r="E144" s="136" t="str">
        <f>IF('[1]Creation Liste'!B67="","",'[1]Creation Liste'!B67)</f>
        <v/>
      </c>
      <c r="F144" s="136" t="str">
        <f>IF('[1]Creation Liste'!C67="","",'[1]Creation Liste'!C67)</f>
        <v/>
      </c>
      <c r="G144" s="136" t="str">
        <f>IF('[1]Creation Liste'!D67="","",'[1]Creation Liste'!D67)</f>
        <v/>
      </c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71"/>
      <c r="U144" s="71"/>
    </row>
    <row r="145" spans="1:21" ht="15">
      <c r="A145" s="118" t="str">
        <f t="shared" si="3"/>
        <v>06217910</v>
      </c>
      <c r="B145" s="119">
        <f t="shared" si="3"/>
        <v>45125</v>
      </c>
      <c r="C145" s="136" t="str">
        <f>IF('[1]Creation Liste'!A68="","",'[1]Creation Liste'!A68)</f>
        <v/>
      </c>
      <c r="D145" s="136" t="str">
        <f>IF(ISNA(VLOOKUP(C145,'[1]Ref. taxo'!A:B,2,0)),"",VLOOKUP(C145,'[1]Ref. taxo'!A:B,2,0))</f>
        <v/>
      </c>
      <c r="E145" s="136" t="str">
        <f>IF('[1]Creation Liste'!B68="","",'[1]Creation Liste'!B68)</f>
        <v/>
      </c>
      <c r="F145" s="136" t="str">
        <f>IF('[1]Creation Liste'!C68="","",'[1]Creation Liste'!C68)</f>
        <v/>
      </c>
      <c r="G145" s="136" t="str">
        <f>IF('[1]Creation Liste'!D68="","",'[1]Creation Liste'!D68)</f>
        <v/>
      </c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71"/>
      <c r="U145" s="71"/>
    </row>
    <row r="146" spans="1:21" ht="15">
      <c r="A146" s="118" t="str">
        <f t="shared" si="3"/>
        <v>06217910</v>
      </c>
      <c r="B146" s="119">
        <f t="shared" si="3"/>
        <v>45125</v>
      </c>
      <c r="C146" s="136" t="str">
        <f>IF('[1]Creation Liste'!A69="","",'[1]Creation Liste'!A69)</f>
        <v/>
      </c>
      <c r="D146" s="136" t="str">
        <f>IF(ISNA(VLOOKUP(C146,'[1]Ref. taxo'!A:B,2,0)),"",VLOOKUP(C146,'[1]Ref. taxo'!A:B,2,0))</f>
        <v/>
      </c>
      <c r="E146" s="136" t="str">
        <f>IF('[1]Creation Liste'!B69="","",'[1]Creation Liste'!B69)</f>
        <v/>
      </c>
      <c r="F146" s="136" t="str">
        <f>IF('[1]Creation Liste'!C69="","",'[1]Creation Liste'!C69)</f>
        <v/>
      </c>
      <c r="G146" s="136" t="str">
        <f>IF('[1]Creation Liste'!D69="","",'[1]Creation Liste'!D69)</f>
        <v/>
      </c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71"/>
      <c r="U146" s="71"/>
    </row>
    <row r="147" spans="1:21" ht="15">
      <c r="A147" s="118" t="str">
        <f t="shared" si="3"/>
        <v>06217910</v>
      </c>
      <c r="B147" s="119">
        <f t="shared" si="3"/>
        <v>45125</v>
      </c>
      <c r="C147" s="136" t="str">
        <f>IF('[1]Creation Liste'!A70="","",'[1]Creation Liste'!A70)</f>
        <v/>
      </c>
      <c r="D147" s="136" t="str">
        <f>IF(ISNA(VLOOKUP(C147,'[1]Ref. taxo'!A:B,2,0)),"",VLOOKUP(C147,'[1]Ref. taxo'!A:B,2,0))</f>
        <v/>
      </c>
      <c r="E147" s="136" t="str">
        <f>IF('[1]Creation Liste'!B70="","",'[1]Creation Liste'!B70)</f>
        <v/>
      </c>
      <c r="F147" s="136" t="str">
        <f>IF('[1]Creation Liste'!C70="","",'[1]Creation Liste'!C70)</f>
        <v/>
      </c>
      <c r="G147" s="136" t="str">
        <f>IF('[1]Creation Liste'!D70="","",'[1]Creation Liste'!D70)</f>
        <v/>
      </c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71"/>
      <c r="U147" s="71"/>
    </row>
    <row r="148" spans="1:21" ht="15">
      <c r="A148" s="118" t="str">
        <f t="shared" si="3"/>
        <v>06217910</v>
      </c>
      <c r="B148" s="119">
        <f t="shared" si="3"/>
        <v>45125</v>
      </c>
      <c r="C148" s="136" t="str">
        <f>IF('[1]Creation Liste'!A71="","",'[1]Creation Liste'!A71)</f>
        <v/>
      </c>
      <c r="D148" s="136" t="str">
        <f>IF(ISNA(VLOOKUP(C148,'[1]Ref. taxo'!A:B,2,0)),"",VLOOKUP(C148,'[1]Ref. taxo'!A:B,2,0))</f>
        <v/>
      </c>
      <c r="E148" s="136" t="str">
        <f>IF('[1]Creation Liste'!B71="","",'[1]Creation Liste'!B71)</f>
        <v/>
      </c>
      <c r="F148" s="136" t="str">
        <f>IF('[1]Creation Liste'!C71="","",'[1]Creation Liste'!C71)</f>
        <v/>
      </c>
      <c r="G148" s="136" t="str">
        <f>IF('[1]Creation Liste'!D71="","",'[1]Creation Liste'!D71)</f>
        <v/>
      </c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71"/>
      <c r="U148" s="71"/>
    </row>
    <row r="149" spans="1:21" ht="15">
      <c r="A149" s="118" t="str">
        <f t="shared" ref="A149:B168" si="4">+A$88</f>
        <v>06217910</v>
      </c>
      <c r="B149" s="119">
        <f t="shared" si="4"/>
        <v>45125</v>
      </c>
      <c r="C149" s="136" t="str">
        <f>IF('[1]Creation Liste'!A72="","",'[1]Creation Liste'!A72)</f>
        <v/>
      </c>
      <c r="D149" s="136" t="str">
        <f>IF(ISNA(VLOOKUP(C149,'[1]Ref. taxo'!A:B,2,0)),"",VLOOKUP(C149,'[1]Ref. taxo'!A:B,2,0))</f>
        <v/>
      </c>
      <c r="E149" s="136" t="str">
        <f>IF('[1]Creation Liste'!B72="","",'[1]Creation Liste'!B72)</f>
        <v/>
      </c>
      <c r="F149" s="136" t="str">
        <f>IF('[1]Creation Liste'!C72="","",'[1]Creation Liste'!C72)</f>
        <v/>
      </c>
      <c r="G149" s="136" t="str">
        <f>IF('[1]Creation Liste'!D72="","",'[1]Creation Liste'!D72)</f>
        <v/>
      </c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71"/>
      <c r="U149" s="71"/>
    </row>
    <row r="150" spans="1:21" ht="15">
      <c r="A150" s="118" t="str">
        <f t="shared" si="4"/>
        <v>06217910</v>
      </c>
      <c r="B150" s="119">
        <f t="shared" si="4"/>
        <v>45125</v>
      </c>
      <c r="C150" s="136" t="str">
        <f>IF('[1]Creation Liste'!A73="","",'[1]Creation Liste'!A73)</f>
        <v/>
      </c>
      <c r="D150" s="136" t="str">
        <f>IF(ISNA(VLOOKUP(C150,'[1]Ref. taxo'!A:B,2,0)),"",VLOOKUP(C150,'[1]Ref. taxo'!A:B,2,0))</f>
        <v/>
      </c>
      <c r="E150" s="136" t="str">
        <f>IF('[1]Creation Liste'!B73="","",'[1]Creation Liste'!B73)</f>
        <v/>
      </c>
      <c r="F150" s="136" t="str">
        <f>IF('[1]Creation Liste'!C73="","",'[1]Creation Liste'!C73)</f>
        <v/>
      </c>
      <c r="G150" s="136" t="str">
        <f>IF('[1]Creation Liste'!D73="","",'[1]Creation Liste'!D73)</f>
        <v/>
      </c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71"/>
      <c r="U150" s="71"/>
    </row>
    <row r="151" spans="1:21" ht="15">
      <c r="A151" s="118" t="str">
        <f t="shared" si="4"/>
        <v>06217910</v>
      </c>
      <c r="B151" s="119">
        <f t="shared" si="4"/>
        <v>45125</v>
      </c>
      <c r="C151" s="136" t="str">
        <f>IF('[1]Creation Liste'!A74="","",'[1]Creation Liste'!A74)</f>
        <v/>
      </c>
      <c r="D151" s="136" t="str">
        <f>IF(ISNA(VLOOKUP(C151,'[1]Ref. taxo'!A:B,2,0)),"",VLOOKUP(C151,'[1]Ref. taxo'!A:B,2,0))</f>
        <v/>
      </c>
      <c r="E151" s="136" t="str">
        <f>IF('[1]Creation Liste'!B74="","",'[1]Creation Liste'!B74)</f>
        <v/>
      </c>
      <c r="F151" s="136" t="str">
        <f>IF('[1]Creation Liste'!C74="","",'[1]Creation Liste'!C74)</f>
        <v/>
      </c>
      <c r="G151" s="136" t="str">
        <f>IF('[1]Creation Liste'!D74="","",'[1]Creation Liste'!D74)</f>
        <v/>
      </c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71"/>
      <c r="U151" s="71"/>
    </row>
    <row r="152" spans="1:21" ht="15">
      <c r="A152" s="118" t="str">
        <f t="shared" si="4"/>
        <v>06217910</v>
      </c>
      <c r="B152" s="119">
        <f t="shared" si="4"/>
        <v>45125</v>
      </c>
      <c r="C152" s="136" t="str">
        <f>IF('[1]Creation Liste'!A75="","",'[1]Creation Liste'!A75)</f>
        <v/>
      </c>
      <c r="D152" s="136" t="str">
        <f>IF(ISNA(VLOOKUP(C152,'[1]Ref. taxo'!A:B,2,0)),"",VLOOKUP(C152,'[1]Ref. taxo'!A:B,2,0))</f>
        <v/>
      </c>
      <c r="E152" s="136" t="str">
        <f>IF('[1]Creation Liste'!B75="","",'[1]Creation Liste'!B75)</f>
        <v/>
      </c>
      <c r="F152" s="136" t="str">
        <f>IF('[1]Creation Liste'!C75="","",'[1]Creation Liste'!C75)</f>
        <v/>
      </c>
      <c r="G152" s="136" t="str">
        <f>IF('[1]Creation Liste'!D75="","",'[1]Creation Liste'!D75)</f>
        <v/>
      </c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71"/>
      <c r="U152" s="71"/>
    </row>
    <row r="153" spans="1:21" ht="15">
      <c r="A153" s="118" t="str">
        <f t="shared" si="4"/>
        <v>06217910</v>
      </c>
      <c r="B153" s="119">
        <f t="shared" si="4"/>
        <v>45125</v>
      </c>
      <c r="C153" s="136" t="str">
        <f>IF('[1]Creation Liste'!A76="","",'[1]Creation Liste'!A76)</f>
        <v/>
      </c>
      <c r="D153" s="136" t="str">
        <f>IF(ISNA(VLOOKUP(C153,'[1]Ref. taxo'!A:B,2,0)),"",VLOOKUP(C153,'[1]Ref. taxo'!A:B,2,0))</f>
        <v/>
      </c>
      <c r="E153" s="136" t="str">
        <f>IF('[1]Creation Liste'!B76="","",'[1]Creation Liste'!B76)</f>
        <v/>
      </c>
      <c r="F153" s="136" t="str">
        <f>IF('[1]Creation Liste'!C76="","",'[1]Creation Liste'!C76)</f>
        <v/>
      </c>
      <c r="G153" s="136" t="str">
        <f>IF('[1]Creation Liste'!D76="","",'[1]Creation Liste'!D76)</f>
        <v/>
      </c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71"/>
      <c r="U153" s="71"/>
    </row>
    <row r="154" spans="1:21" ht="15">
      <c r="A154" s="118" t="str">
        <f t="shared" si="4"/>
        <v>06217910</v>
      </c>
      <c r="B154" s="119">
        <f t="shared" si="4"/>
        <v>45125</v>
      </c>
      <c r="C154" s="136" t="str">
        <f>IF('[1]Creation Liste'!A77="","",'[1]Creation Liste'!A77)</f>
        <v/>
      </c>
      <c r="D154" s="136" t="str">
        <f>IF(ISNA(VLOOKUP(C154,'[1]Ref. taxo'!A:B,2,0)),"",VLOOKUP(C154,'[1]Ref. taxo'!A:B,2,0))</f>
        <v/>
      </c>
      <c r="E154" s="136" t="str">
        <f>IF('[1]Creation Liste'!B77="","",'[1]Creation Liste'!B77)</f>
        <v/>
      </c>
      <c r="F154" s="136" t="str">
        <f>IF('[1]Creation Liste'!C77="","",'[1]Creation Liste'!C77)</f>
        <v/>
      </c>
      <c r="G154" s="136" t="str">
        <f>IF('[1]Creation Liste'!D77="","",'[1]Creation Liste'!D77)</f>
        <v/>
      </c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71"/>
      <c r="U154" s="71"/>
    </row>
    <row r="155" spans="1:21" ht="15">
      <c r="A155" s="118" t="str">
        <f t="shared" si="4"/>
        <v>06217910</v>
      </c>
      <c r="B155" s="119">
        <f t="shared" si="4"/>
        <v>45125</v>
      </c>
      <c r="C155" s="136" t="str">
        <f>IF('[1]Creation Liste'!A78="","",'[1]Creation Liste'!A78)</f>
        <v/>
      </c>
      <c r="D155" s="136" t="str">
        <f>IF(ISNA(VLOOKUP(C155,'[1]Ref. taxo'!A:B,2,0)),"",VLOOKUP(C155,'[1]Ref. taxo'!A:B,2,0))</f>
        <v/>
      </c>
      <c r="E155" s="136" t="str">
        <f>IF('[1]Creation Liste'!B78="","",'[1]Creation Liste'!B78)</f>
        <v/>
      </c>
      <c r="F155" s="136" t="str">
        <f>IF('[1]Creation Liste'!C78="","",'[1]Creation Liste'!C78)</f>
        <v/>
      </c>
      <c r="G155" s="136" t="str">
        <f>IF('[1]Creation Liste'!D78="","",'[1]Creation Liste'!D78)</f>
        <v/>
      </c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71"/>
      <c r="U155" s="71"/>
    </row>
    <row r="156" spans="1:21" ht="15">
      <c r="A156" s="118" t="str">
        <f t="shared" si="4"/>
        <v>06217910</v>
      </c>
      <c r="B156" s="119">
        <f t="shared" si="4"/>
        <v>45125</v>
      </c>
      <c r="C156" s="136" t="str">
        <f>IF('[1]Creation Liste'!A79="","",'[1]Creation Liste'!A79)</f>
        <v/>
      </c>
      <c r="D156" s="136" t="str">
        <f>IF(ISNA(VLOOKUP(C156,'[1]Ref. taxo'!A:B,2,0)),"",VLOOKUP(C156,'[1]Ref. taxo'!A:B,2,0))</f>
        <v/>
      </c>
      <c r="E156" s="136" t="str">
        <f>IF('[1]Creation Liste'!B79="","",'[1]Creation Liste'!B79)</f>
        <v/>
      </c>
      <c r="F156" s="136" t="str">
        <f>IF('[1]Creation Liste'!C79="","",'[1]Creation Liste'!C79)</f>
        <v/>
      </c>
      <c r="G156" s="136" t="str">
        <f>IF('[1]Creation Liste'!D79="","",'[1]Creation Liste'!D79)</f>
        <v/>
      </c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71"/>
      <c r="U156" s="71"/>
    </row>
    <row r="157" spans="1:21" ht="15">
      <c r="A157" s="118" t="str">
        <f t="shared" si="4"/>
        <v>06217910</v>
      </c>
      <c r="B157" s="119">
        <f t="shared" si="4"/>
        <v>45125</v>
      </c>
      <c r="C157" s="136" t="str">
        <f>IF('[1]Creation Liste'!A80="","",'[1]Creation Liste'!A80)</f>
        <v/>
      </c>
      <c r="D157" s="136" t="str">
        <f>IF(ISNA(VLOOKUP(C157,'[1]Ref. taxo'!A:B,2,0)),"",VLOOKUP(C157,'[1]Ref. taxo'!A:B,2,0))</f>
        <v/>
      </c>
      <c r="E157" s="136" t="str">
        <f>IF('[1]Creation Liste'!B80="","",'[1]Creation Liste'!B80)</f>
        <v/>
      </c>
      <c r="F157" s="136" t="str">
        <f>IF('[1]Creation Liste'!C80="","",'[1]Creation Liste'!C80)</f>
        <v/>
      </c>
      <c r="G157" s="136" t="str">
        <f>IF('[1]Creation Liste'!D80="","",'[1]Creation Liste'!D80)</f>
        <v/>
      </c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71"/>
      <c r="U157" s="71"/>
    </row>
    <row r="158" spans="1:21" ht="15">
      <c r="A158" s="118" t="str">
        <f t="shared" si="4"/>
        <v>06217910</v>
      </c>
      <c r="B158" s="119">
        <f t="shared" si="4"/>
        <v>45125</v>
      </c>
      <c r="C158" s="136" t="str">
        <f>IF('[1]Creation Liste'!A81="","",'[1]Creation Liste'!A81)</f>
        <v/>
      </c>
      <c r="D158" s="136" t="str">
        <f>IF(ISNA(VLOOKUP(C158,'[1]Ref. taxo'!A:B,2,0)),"",VLOOKUP(C158,'[1]Ref. taxo'!A:B,2,0))</f>
        <v/>
      </c>
      <c r="E158" s="136" t="str">
        <f>IF('[1]Creation Liste'!B81="","",'[1]Creation Liste'!B81)</f>
        <v/>
      </c>
      <c r="F158" s="136" t="str">
        <f>IF('[1]Creation Liste'!C81="","",'[1]Creation Liste'!C81)</f>
        <v/>
      </c>
      <c r="G158" s="136" t="str">
        <f>IF('[1]Creation Liste'!D81="","",'[1]Creation Liste'!D81)</f>
        <v/>
      </c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71"/>
      <c r="U158" s="71"/>
    </row>
    <row r="159" spans="1:21" ht="15">
      <c r="A159" s="118" t="str">
        <f t="shared" si="4"/>
        <v>06217910</v>
      </c>
      <c r="B159" s="119">
        <f t="shared" si="4"/>
        <v>45125</v>
      </c>
      <c r="C159" s="136" t="str">
        <f>IF('[1]Creation Liste'!A82="","",'[1]Creation Liste'!A82)</f>
        <v/>
      </c>
      <c r="D159" s="136" t="str">
        <f>IF(ISNA(VLOOKUP(C159,'[1]Ref. taxo'!A:B,2,0)),"",VLOOKUP(C159,'[1]Ref. taxo'!A:B,2,0))</f>
        <v/>
      </c>
      <c r="E159" s="136" t="str">
        <f>IF('[1]Creation Liste'!B82="","",'[1]Creation Liste'!B82)</f>
        <v/>
      </c>
      <c r="F159" s="136" t="str">
        <f>IF('[1]Creation Liste'!C82="","",'[1]Creation Liste'!C82)</f>
        <v/>
      </c>
      <c r="G159" s="136" t="str">
        <f>IF('[1]Creation Liste'!D82="","",'[1]Creation Liste'!D82)</f>
        <v/>
      </c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71"/>
      <c r="U159" s="71"/>
    </row>
    <row r="160" spans="1:21" ht="15">
      <c r="A160" s="118" t="str">
        <f t="shared" si="4"/>
        <v>06217910</v>
      </c>
      <c r="B160" s="119">
        <f t="shared" si="4"/>
        <v>45125</v>
      </c>
      <c r="C160" s="136" t="str">
        <f>IF('[1]Creation Liste'!A83="","",'[1]Creation Liste'!A83)</f>
        <v/>
      </c>
      <c r="D160" s="136" t="str">
        <f>IF(ISNA(VLOOKUP(C160,'[1]Ref. taxo'!A:B,2,0)),"",VLOOKUP(C160,'[1]Ref. taxo'!A:B,2,0))</f>
        <v/>
      </c>
      <c r="E160" s="136" t="str">
        <f>IF('[1]Creation Liste'!B83="","",'[1]Creation Liste'!B83)</f>
        <v/>
      </c>
      <c r="F160" s="136" t="str">
        <f>IF('[1]Creation Liste'!C83="","",'[1]Creation Liste'!C83)</f>
        <v/>
      </c>
      <c r="G160" s="136" t="str">
        <f>IF('[1]Creation Liste'!D83="","",'[1]Creation Liste'!D83)</f>
        <v/>
      </c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71"/>
      <c r="U160" s="71"/>
    </row>
    <row r="161" spans="1:21" ht="15">
      <c r="A161" s="118" t="str">
        <f t="shared" si="4"/>
        <v>06217910</v>
      </c>
      <c r="B161" s="119">
        <f t="shared" si="4"/>
        <v>45125</v>
      </c>
      <c r="C161" s="136" t="str">
        <f>IF('[1]Creation Liste'!A84="","",'[1]Creation Liste'!A84)</f>
        <v/>
      </c>
      <c r="D161" s="136" t="str">
        <f>IF(ISNA(VLOOKUP(C161,'[1]Ref. taxo'!A:B,2,0)),"",VLOOKUP(C161,'[1]Ref. taxo'!A:B,2,0))</f>
        <v/>
      </c>
      <c r="E161" s="136" t="str">
        <f>IF('[1]Creation Liste'!B84="","",'[1]Creation Liste'!B84)</f>
        <v/>
      </c>
      <c r="F161" s="136" t="str">
        <f>IF('[1]Creation Liste'!C84="","",'[1]Creation Liste'!C84)</f>
        <v/>
      </c>
      <c r="G161" s="136" t="str">
        <f>IF('[1]Creation Liste'!D84="","",'[1]Creation Liste'!D84)</f>
        <v/>
      </c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71"/>
      <c r="U161" s="71"/>
    </row>
    <row r="162" spans="1:21" ht="15">
      <c r="A162" s="118" t="str">
        <f t="shared" si="4"/>
        <v>06217910</v>
      </c>
      <c r="B162" s="119">
        <f t="shared" si="4"/>
        <v>45125</v>
      </c>
      <c r="C162" s="136" t="str">
        <f>IF('[1]Creation Liste'!A85="","",'[1]Creation Liste'!A85)</f>
        <v/>
      </c>
      <c r="D162" s="136" t="str">
        <f>IF(ISNA(VLOOKUP(C162,'[1]Ref. taxo'!A:B,2,0)),"",VLOOKUP(C162,'[1]Ref. taxo'!A:B,2,0))</f>
        <v/>
      </c>
      <c r="E162" s="136" t="str">
        <f>IF('[1]Creation Liste'!B85="","",'[1]Creation Liste'!B85)</f>
        <v/>
      </c>
      <c r="F162" s="136" t="str">
        <f>IF('[1]Creation Liste'!C85="","",'[1]Creation Liste'!C85)</f>
        <v/>
      </c>
      <c r="G162" s="136" t="str">
        <f>IF('[1]Creation Liste'!D85="","",'[1]Creation Liste'!D85)</f>
        <v/>
      </c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71"/>
      <c r="U162" s="71"/>
    </row>
    <row r="163" spans="1:21" ht="15">
      <c r="A163" s="118" t="str">
        <f t="shared" si="4"/>
        <v>06217910</v>
      </c>
      <c r="B163" s="119">
        <f t="shared" si="4"/>
        <v>45125</v>
      </c>
      <c r="C163" s="136" t="str">
        <f>IF('[1]Creation Liste'!A86="","",'[1]Creation Liste'!A86)</f>
        <v/>
      </c>
      <c r="D163" s="136" t="str">
        <f>IF(ISNA(VLOOKUP(C163,'[1]Ref. taxo'!A:B,2,0)),"",VLOOKUP(C163,'[1]Ref. taxo'!A:B,2,0))</f>
        <v/>
      </c>
      <c r="E163" s="136" t="str">
        <f>IF('[1]Creation Liste'!B86="","",'[1]Creation Liste'!B86)</f>
        <v/>
      </c>
      <c r="F163" s="136" t="str">
        <f>IF('[1]Creation Liste'!C86="","",'[1]Creation Liste'!C86)</f>
        <v/>
      </c>
      <c r="G163" s="136" t="str">
        <f>IF('[1]Creation Liste'!D86="","",'[1]Creation Liste'!D86)</f>
        <v/>
      </c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71"/>
      <c r="U163" s="71"/>
    </row>
    <row r="164" spans="1:21" ht="15">
      <c r="A164" s="118" t="str">
        <f t="shared" si="4"/>
        <v>06217910</v>
      </c>
      <c r="B164" s="119">
        <f t="shared" si="4"/>
        <v>45125</v>
      </c>
      <c r="C164" s="136" t="str">
        <f>IF('[1]Creation Liste'!A87="","",'[1]Creation Liste'!A87)</f>
        <v/>
      </c>
      <c r="D164" s="136" t="str">
        <f>IF(ISNA(VLOOKUP(C164,'[1]Ref. taxo'!A:B,2,0)),"",VLOOKUP(C164,'[1]Ref. taxo'!A:B,2,0))</f>
        <v/>
      </c>
      <c r="E164" s="136" t="str">
        <f>IF('[1]Creation Liste'!B87="","",'[1]Creation Liste'!B87)</f>
        <v/>
      </c>
      <c r="F164" s="136" t="str">
        <f>IF('[1]Creation Liste'!C87="","",'[1]Creation Liste'!C87)</f>
        <v/>
      </c>
      <c r="G164" s="136" t="str">
        <f>IF('[1]Creation Liste'!D87="","",'[1]Creation Liste'!D87)</f>
        <v/>
      </c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71"/>
      <c r="U164" s="71"/>
    </row>
    <row r="165" spans="1:21" ht="15">
      <c r="A165" s="118" t="str">
        <f t="shared" si="4"/>
        <v>06217910</v>
      </c>
      <c r="B165" s="119">
        <f t="shared" si="4"/>
        <v>45125</v>
      </c>
      <c r="C165" s="136" t="str">
        <f>IF('[1]Creation Liste'!A88="","",'[1]Creation Liste'!A88)</f>
        <v/>
      </c>
      <c r="D165" s="136" t="str">
        <f>IF(ISNA(VLOOKUP(C165,'[1]Ref. taxo'!A:B,2,0)),"",VLOOKUP(C165,'[1]Ref. taxo'!A:B,2,0))</f>
        <v/>
      </c>
      <c r="E165" s="136" t="str">
        <f>IF('[1]Creation Liste'!B88="","",'[1]Creation Liste'!B88)</f>
        <v/>
      </c>
      <c r="F165" s="136" t="str">
        <f>IF('[1]Creation Liste'!C88="","",'[1]Creation Liste'!C88)</f>
        <v/>
      </c>
      <c r="G165" s="136" t="str">
        <f>IF('[1]Creation Liste'!D88="","",'[1]Creation Liste'!D88)</f>
        <v/>
      </c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71"/>
      <c r="U165" s="71"/>
    </row>
    <row r="166" spans="1:21" ht="15">
      <c r="A166" s="118" t="str">
        <f t="shared" si="4"/>
        <v>06217910</v>
      </c>
      <c r="B166" s="119">
        <f t="shared" si="4"/>
        <v>45125</v>
      </c>
      <c r="C166" s="136" t="str">
        <f>IF('[1]Creation Liste'!A89="","",'[1]Creation Liste'!A89)</f>
        <v/>
      </c>
      <c r="D166" s="136" t="str">
        <f>IF(ISNA(VLOOKUP(C166,'[1]Ref. taxo'!A:B,2,0)),"",VLOOKUP(C166,'[1]Ref. taxo'!A:B,2,0))</f>
        <v/>
      </c>
      <c r="E166" s="136" t="str">
        <f>IF('[1]Creation Liste'!B89="","",'[1]Creation Liste'!B89)</f>
        <v/>
      </c>
      <c r="F166" s="136" t="str">
        <f>IF('[1]Creation Liste'!C89="","",'[1]Creation Liste'!C89)</f>
        <v/>
      </c>
      <c r="G166" s="136" t="str">
        <f>IF('[1]Creation Liste'!D89="","",'[1]Creation Liste'!D89)</f>
        <v/>
      </c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71"/>
      <c r="U166" s="71"/>
    </row>
    <row r="167" spans="1:21" ht="15">
      <c r="A167" s="118" t="str">
        <f t="shared" si="4"/>
        <v>06217910</v>
      </c>
      <c r="B167" s="119">
        <f t="shared" si="4"/>
        <v>45125</v>
      </c>
      <c r="C167" s="136" t="str">
        <f>IF('[1]Creation Liste'!A90="","",'[1]Creation Liste'!A90)</f>
        <v/>
      </c>
      <c r="D167" s="136" t="str">
        <f>IF(ISNA(VLOOKUP(C167,'[1]Ref. taxo'!A:B,2,0)),"",VLOOKUP(C167,'[1]Ref. taxo'!A:B,2,0))</f>
        <v/>
      </c>
      <c r="E167" s="136" t="str">
        <f>IF('[1]Creation Liste'!B90="","",'[1]Creation Liste'!B90)</f>
        <v/>
      </c>
      <c r="F167" s="136" t="str">
        <f>IF('[1]Creation Liste'!C90="","",'[1]Creation Liste'!C90)</f>
        <v/>
      </c>
      <c r="G167" s="136" t="str">
        <f>IF('[1]Creation Liste'!D90="","",'[1]Creation Liste'!D90)</f>
        <v/>
      </c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71"/>
      <c r="U167" s="71"/>
    </row>
    <row r="168" spans="1:21" ht="15">
      <c r="A168" s="118" t="str">
        <f t="shared" si="4"/>
        <v>06217910</v>
      </c>
      <c r="B168" s="119">
        <f t="shared" si="4"/>
        <v>45125</v>
      </c>
      <c r="C168" s="136" t="str">
        <f>IF('[1]Creation Liste'!A91="","",'[1]Creation Liste'!A91)</f>
        <v/>
      </c>
      <c r="D168" s="136" t="str">
        <f>IF(ISNA(VLOOKUP(C168,'[1]Ref. taxo'!A:B,2,0)),"",VLOOKUP(C168,'[1]Ref. taxo'!A:B,2,0))</f>
        <v/>
      </c>
      <c r="E168" s="136" t="str">
        <f>IF('[1]Creation Liste'!B91="","",'[1]Creation Liste'!B91)</f>
        <v/>
      </c>
      <c r="F168" s="136" t="str">
        <f>IF('[1]Creation Liste'!C91="","",'[1]Creation Liste'!C91)</f>
        <v/>
      </c>
      <c r="G168" s="136" t="str">
        <f>IF('[1]Creation Liste'!D91="","",'[1]Creation Liste'!D91)</f>
        <v/>
      </c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71"/>
      <c r="U168" s="71"/>
    </row>
    <row r="169" spans="1:21" ht="15">
      <c r="A169" s="118" t="str">
        <f t="shared" ref="A169:B188" si="5">+A$88</f>
        <v>06217910</v>
      </c>
      <c r="B169" s="119">
        <f t="shared" si="5"/>
        <v>45125</v>
      </c>
      <c r="C169" s="136" t="str">
        <f>IF('[1]Creation Liste'!A92="","",'[1]Creation Liste'!A92)</f>
        <v/>
      </c>
      <c r="D169" s="136" t="str">
        <f>IF(ISNA(VLOOKUP(C169,'[1]Ref. taxo'!A:B,2,0)),"",VLOOKUP(C169,'[1]Ref. taxo'!A:B,2,0))</f>
        <v/>
      </c>
      <c r="E169" s="136" t="str">
        <f>IF('[1]Creation Liste'!B92="","",'[1]Creation Liste'!B92)</f>
        <v/>
      </c>
      <c r="F169" s="136" t="str">
        <f>IF('[1]Creation Liste'!C92="","",'[1]Creation Liste'!C92)</f>
        <v/>
      </c>
      <c r="G169" s="136" t="str">
        <f>IF('[1]Creation Liste'!D92="","",'[1]Creation Liste'!D92)</f>
        <v/>
      </c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71"/>
      <c r="U169" s="71"/>
    </row>
    <row r="170" spans="1:21" ht="15">
      <c r="A170" s="118" t="str">
        <f t="shared" si="5"/>
        <v>06217910</v>
      </c>
      <c r="B170" s="119">
        <f t="shared" si="5"/>
        <v>45125</v>
      </c>
      <c r="C170" s="136" t="str">
        <f>IF('[1]Creation Liste'!A93="","",'[1]Creation Liste'!A93)</f>
        <v/>
      </c>
      <c r="D170" s="136" t="str">
        <f>IF(ISNA(VLOOKUP(C170,'[1]Ref. taxo'!A:B,2,0)),"",VLOOKUP(C170,'[1]Ref. taxo'!A:B,2,0))</f>
        <v/>
      </c>
      <c r="E170" s="136" t="str">
        <f>IF('[1]Creation Liste'!B93="","",'[1]Creation Liste'!B93)</f>
        <v/>
      </c>
      <c r="F170" s="136" t="str">
        <f>IF('[1]Creation Liste'!C93="","",'[1]Creation Liste'!C93)</f>
        <v/>
      </c>
      <c r="G170" s="136" t="str">
        <f>IF('[1]Creation Liste'!D93="","",'[1]Creation Liste'!D93)</f>
        <v/>
      </c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71"/>
      <c r="U170" s="71"/>
    </row>
    <row r="171" spans="1:21" ht="15">
      <c r="A171" s="118" t="str">
        <f t="shared" si="5"/>
        <v>06217910</v>
      </c>
      <c r="B171" s="119">
        <f t="shared" si="5"/>
        <v>45125</v>
      </c>
      <c r="C171" s="136" t="str">
        <f>IF('[1]Creation Liste'!A94="","",'[1]Creation Liste'!A94)</f>
        <v/>
      </c>
      <c r="D171" s="136" t="str">
        <f>IF(ISNA(VLOOKUP(C171,'[1]Ref. taxo'!A:B,2,0)),"",VLOOKUP(C171,'[1]Ref. taxo'!A:B,2,0))</f>
        <v/>
      </c>
      <c r="E171" s="136" t="str">
        <f>IF('[1]Creation Liste'!B94="","",'[1]Creation Liste'!B94)</f>
        <v/>
      </c>
      <c r="F171" s="136" t="str">
        <f>IF('[1]Creation Liste'!C94="","",'[1]Creation Liste'!C94)</f>
        <v/>
      </c>
      <c r="G171" s="136" t="str">
        <f>IF('[1]Creation Liste'!D94="","",'[1]Creation Liste'!D94)</f>
        <v/>
      </c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71"/>
      <c r="U171" s="71"/>
    </row>
    <row r="172" spans="1:21" ht="15">
      <c r="A172" s="118" t="str">
        <f t="shared" si="5"/>
        <v>06217910</v>
      </c>
      <c r="B172" s="119">
        <f t="shared" si="5"/>
        <v>45125</v>
      </c>
      <c r="C172" s="136" t="str">
        <f>IF('[1]Creation Liste'!A95="","",'[1]Creation Liste'!A95)</f>
        <v/>
      </c>
      <c r="D172" s="136" t="str">
        <f>IF(ISNA(VLOOKUP(C172,'[1]Ref. taxo'!A:B,2,0)),"",VLOOKUP(C172,'[1]Ref. taxo'!A:B,2,0))</f>
        <v/>
      </c>
      <c r="E172" s="136" t="str">
        <f>IF('[1]Creation Liste'!B95="","",'[1]Creation Liste'!B95)</f>
        <v/>
      </c>
      <c r="F172" s="136" t="str">
        <f>IF('[1]Creation Liste'!C95="","",'[1]Creation Liste'!C95)</f>
        <v/>
      </c>
      <c r="G172" s="136" t="str">
        <f>IF('[1]Creation Liste'!D95="","",'[1]Creation Liste'!D95)</f>
        <v/>
      </c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71"/>
      <c r="U172" s="71"/>
    </row>
    <row r="173" spans="1:21" ht="15">
      <c r="A173" s="118" t="str">
        <f t="shared" si="5"/>
        <v>06217910</v>
      </c>
      <c r="B173" s="119">
        <f t="shared" si="5"/>
        <v>45125</v>
      </c>
      <c r="C173" s="136" t="str">
        <f>IF('[1]Creation Liste'!A96="","",'[1]Creation Liste'!A96)</f>
        <v/>
      </c>
      <c r="D173" s="136" t="str">
        <f>IF(ISNA(VLOOKUP(C173,'[1]Ref. taxo'!A:B,2,0)),"",VLOOKUP(C173,'[1]Ref. taxo'!A:B,2,0))</f>
        <v/>
      </c>
      <c r="E173" s="136" t="str">
        <f>IF('[1]Creation Liste'!B96="","",'[1]Creation Liste'!B96)</f>
        <v/>
      </c>
      <c r="F173" s="136" t="str">
        <f>IF('[1]Creation Liste'!C96="","",'[1]Creation Liste'!C96)</f>
        <v/>
      </c>
      <c r="G173" s="136" t="str">
        <f>IF('[1]Creation Liste'!D96="","",'[1]Creation Liste'!D96)</f>
        <v/>
      </c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71"/>
      <c r="U173" s="71"/>
    </row>
    <row r="174" spans="1:21" ht="15">
      <c r="A174" s="118" t="str">
        <f t="shared" si="5"/>
        <v>06217910</v>
      </c>
      <c r="B174" s="119">
        <f t="shared" si="5"/>
        <v>45125</v>
      </c>
      <c r="C174" s="136" t="str">
        <f>IF('[1]Creation Liste'!A97="","",'[1]Creation Liste'!A97)</f>
        <v/>
      </c>
      <c r="D174" s="136" t="str">
        <f>IF(ISNA(VLOOKUP(C174,'[1]Ref. taxo'!A:B,2,0)),"",VLOOKUP(C174,'[1]Ref. taxo'!A:B,2,0))</f>
        <v/>
      </c>
      <c r="E174" s="136" t="str">
        <f>IF('[1]Creation Liste'!B97="","",'[1]Creation Liste'!B97)</f>
        <v/>
      </c>
      <c r="F174" s="136" t="str">
        <f>IF('[1]Creation Liste'!C97="","",'[1]Creation Liste'!C97)</f>
        <v/>
      </c>
      <c r="G174" s="136" t="str">
        <f>IF('[1]Creation Liste'!D97="","",'[1]Creation Liste'!D97)</f>
        <v/>
      </c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71"/>
      <c r="U174" s="71"/>
    </row>
    <row r="175" spans="1:21" ht="15">
      <c r="A175" s="118" t="str">
        <f t="shared" si="5"/>
        <v>06217910</v>
      </c>
      <c r="B175" s="119">
        <f t="shared" si="5"/>
        <v>45125</v>
      </c>
      <c r="C175" s="136" t="str">
        <f>IF('[1]Creation Liste'!A98="","",'[1]Creation Liste'!A98)</f>
        <v/>
      </c>
      <c r="D175" s="136" t="str">
        <f>IF(ISNA(VLOOKUP(C175,'[1]Ref. taxo'!A:B,2,0)),"",VLOOKUP(C175,'[1]Ref. taxo'!A:B,2,0))</f>
        <v/>
      </c>
      <c r="E175" s="136" t="str">
        <f>IF('[1]Creation Liste'!B98="","",'[1]Creation Liste'!B98)</f>
        <v/>
      </c>
      <c r="F175" s="136" t="str">
        <f>IF('[1]Creation Liste'!C98="","",'[1]Creation Liste'!C98)</f>
        <v/>
      </c>
      <c r="G175" s="136" t="str">
        <f>IF('[1]Creation Liste'!D98="","",'[1]Creation Liste'!D98)</f>
        <v/>
      </c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71"/>
      <c r="U175" s="71"/>
    </row>
    <row r="176" spans="1:21" ht="15">
      <c r="A176" s="118" t="str">
        <f t="shared" si="5"/>
        <v>06217910</v>
      </c>
      <c r="B176" s="119">
        <f t="shared" si="5"/>
        <v>45125</v>
      </c>
      <c r="C176" s="136" t="str">
        <f>IF('[1]Creation Liste'!A99="","",'[1]Creation Liste'!A99)</f>
        <v/>
      </c>
      <c r="D176" s="136" t="str">
        <f>IF(ISNA(VLOOKUP(C176,'[1]Ref. taxo'!A:B,2,0)),"",VLOOKUP(C176,'[1]Ref. taxo'!A:B,2,0))</f>
        <v/>
      </c>
      <c r="E176" s="136" t="str">
        <f>IF('[1]Creation Liste'!B99="","",'[1]Creation Liste'!B99)</f>
        <v/>
      </c>
      <c r="F176" s="136" t="str">
        <f>IF('[1]Creation Liste'!C99="","",'[1]Creation Liste'!C99)</f>
        <v/>
      </c>
      <c r="G176" s="136" t="str">
        <f>IF('[1]Creation Liste'!D99="","",'[1]Creation Liste'!D99)</f>
        <v/>
      </c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71"/>
      <c r="U176" s="71"/>
    </row>
    <row r="177" spans="1:21" ht="15">
      <c r="A177" s="118" t="str">
        <f t="shared" si="5"/>
        <v>06217910</v>
      </c>
      <c r="B177" s="119">
        <f t="shared" si="5"/>
        <v>45125</v>
      </c>
      <c r="C177" s="136" t="str">
        <f>IF('[1]Creation Liste'!A100="","",'[1]Creation Liste'!A100)</f>
        <v/>
      </c>
      <c r="D177" s="136" t="str">
        <f>IF(ISNA(VLOOKUP(C177,'[1]Ref. taxo'!A:B,2,0)),"",VLOOKUP(C177,'[1]Ref. taxo'!A:B,2,0))</f>
        <v/>
      </c>
      <c r="E177" s="136" t="str">
        <f>IF('[1]Creation Liste'!B100="","",'[1]Creation Liste'!B100)</f>
        <v/>
      </c>
      <c r="F177" s="136" t="str">
        <f>IF('[1]Creation Liste'!C100="","",'[1]Creation Liste'!C100)</f>
        <v/>
      </c>
      <c r="G177" s="136" t="str">
        <f>IF('[1]Creation Liste'!D100="","",'[1]Creation Liste'!D100)</f>
        <v/>
      </c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71"/>
      <c r="U177" s="71"/>
    </row>
    <row r="178" spans="1:21" ht="15">
      <c r="A178" s="118" t="str">
        <f t="shared" si="5"/>
        <v>06217910</v>
      </c>
      <c r="B178" s="119">
        <f t="shared" si="5"/>
        <v>45125</v>
      </c>
      <c r="C178" s="136" t="str">
        <f>IF('[1]Creation Liste'!A101="","",'[1]Creation Liste'!A101)</f>
        <v/>
      </c>
      <c r="D178" s="136" t="str">
        <f>IF(ISNA(VLOOKUP(C178,'[1]Ref. taxo'!A:B,2,0)),"",VLOOKUP(C178,'[1]Ref. taxo'!A:B,2,0))</f>
        <v/>
      </c>
      <c r="E178" s="136" t="str">
        <f>IF('[1]Creation Liste'!B101="","",'[1]Creation Liste'!B101)</f>
        <v/>
      </c>
      <c r="F178" s="136" t="str">
        <f>IF('[1]Creation Liste'!C101="","",'[1]Creation Liste'!C101)</f>
        <v/>
      </c>
      <c r="G178" s="136" t="str">
        <f>IF('[1]Creation Liste'!D101="","",'[1]Creation Liste'!D101)</f>
        <v/>
      </c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71"/>
      <c r="U178" s="71"/>
    </row>
    <row r="179" spans="1:21" ht="15">
      <c r="A179" s="118" t="str">
        <f t="shared" si="5"/>
        <v>06217910</v>
      </c>
      <c r="B179" s="119">
        <f t="shared" si="5"/>
        <v>45125</v>
      </c>
      <c r="C179" s="136" t="str">
        <f>IF('[1]Creation Liste'!A102="","",'[1]Creation Liste'!A102)</f>
        <v/>
      </c>
      <c r="D179" s="136" t="str">
        <f>IF(ISNA(VLOOKUP(C179,'[1]Ref. taxo'!A:B,2,0)),"",VLOOKUP(C179,'[1]Ref. taxo'!A:B,2,0))</f>
        <v/>
      </c>
      <c r="E179" s="136" t="str">
        <f>IF('[1]Creation Liste'!B102="","",'[1]Creation Liste'!B102)</f>
        <v/>
      </c>
      <c r="F179" s="136" t="str">
        <f>IF('[1]Creation Liste'!C102="","",'[1]Creation Liste'!C102)</f>
        <v/>
      </c>
      <c r="G179" s="136" t="str">
        <f>IF('[1]Creation Liste'!D102="","",'[1]Creation Liste'!D102)</f>
        <v/>
      </c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71"/>
      <c r="U179" s="71"/>
    </row>
    <row r="180" spans="1:21" ht="15">
      <c r="A180" s="118" t="str">
        <f t="shared" si="5"/>
        <v>06217910</v>
      </c>
      <c r="B180" s="119">
        <f t="shared" si="5"/>
        <v>45125</v>
      </c>
      <c r="C180" s="136" t="str">
        <f>IF('[1]Creation Liste'!A103="","",'[1]Creation Liste'!A103)</f>
        <v/>
      </c>
      <c r="D180" s="136" t="str">
        <f>IF(ISNA(VLOOKUP(C180,'[1]Ref. taxo'!A:B,2,0)),"",VLOOKUP(C180,'[1]Ref. taxo'!A:B,2,0))</f>
        <v/>
      </c>
      <c r="E180" s="136" t="str">
        <f>IF('[1]Creation Liste'!B103="","",'[1]Creation Liste'!B103)</f>
        <v/>
      </c>
      <c r="F180" s="136" t="str">
        <f>IF('[1]Creation Liste'!C103="","",'[1]Creation Liste'!C103)</f>
        <v/>
      </c>
      <c r="G180" s="136" t="str">
        <f>IF('[1]Creation Liste'!D103="","",'[1]Creation Liste'!D103)</f>
        <v/>
      </c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71"/>
      <c r="U180" s="71"/>
    </row>
    <row r="181" spans="1:21" ht="15">
      <c r="A181" s="118" t="str">
        <f t="shared" si="5"/>
        <v>06217910</v>
      </c>
      <c r="B181" s="119">
        <f t="shared" si="5"/>
        <v>45125</v>
      </c>
      <c r="C181" s="136" t="str">
        <f>IF('[1]Creation Liste'!A104="","",'[1]Creation Liste'!A104)</f>
        <v/>
      </c>
      <c r="D181" s="136" t="str">
        <f>IF(ISNA(VLOOKUP(C181,'[1]Ref. taxo'!A:B,2,0)),"",VLOOKUP(C181,'[1]Ref. taxo'!A:B,2,0))</f>
        <v/>
      </c>
      <c r="E181" s="136" t="str">
        <f>IF('[1]Creation Liste'!B104="","",'[1]Creation Liste'!B104)</f>
        <v/>
      </c>
      <c r="F181" s="136" t="str">
        <f>IF('[1]Creation Liste'!C104="","",'[1]Creation Liste'!C104)</f>
        <v/>
      </c>
      <c r="G181" s="136" t="str">
        <f>IF('[1]Creation Liste'!D104="","",'[1]Creation Liste'!D104)</f>
        <v/>
      </c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71"/>
      <c r="U181" s="71"/>
    </row>
    <row r="182" spans="1:21" ht="15">
      <c r="A182" s="118" t="str">
        <f t="shared" si="5"/>
        <v>06217910</v>
      </c>
      <c r="B182" s="119">
        <f t="shared" si="5"/>
        <v>45125</v>
      </c>
      <c r="C182" s="136" t="str">
        <f>IF('[1]Creation Liste'!A105="","",'[1]Creation Liste'!A105)</f>
        <v/>
      </c>
      <c r="D182" s="136" t="str">
        <f>IF(ISNA(VLOOKUP(C182,'[1]Ref. taxo'!A:B,2,0)),"",VLOOKUP(C182,'[1]Ref. taxo'!A:B,2,0))</f>
        <v/>
      </c>
      <c r="E182" s="136" t="str">
        <f>IF('[1]Creation Liste'!B105="","",'[1]Creation Liste'!B105)</f>
        <v/>
      </c>
      <c r="F182" s="136" t="str">
        <f>IF('[1]Creation Liste'!C105="","",'[1]Creation Liste'!C105)</f>
        <v/>
      </c>
      <c r="G182" s="136" t="str">
        <f>IF('[1]Creation Liste'!D105="","",'[1]Creation Liste'!D105)</f>
        <v/>
      </c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71"/>
      <c r="U182" s="71"/>
    </row>
    <row r="183" spans="1:21" ht="15">
      <c r="A183" s="118" t="str">
        <f t="shared" si="5"/>
        <v>06217910</v>
      </c>
      <c r="B183" s="119">
        <f t="shared" si="5"/>
        <v>45125</v>
      </c>
      <c r="C183" s="136" t="str">
        <f>IF('[1]Creation Liste'!A106="","",'[1]Creation Liste'!A106)</f>
        <v/>
      </c>
      <c r="D183" s="136" t="str">
        <f>IF(ISNA(VLOOKUP(C183,'[1]Ref. taxo'!A:B,2,0)),"",VLOOKUP(C183,'[1]Ref. taxo'!A:B,2,0))</f>
        <v/>
      </c>
      <c r="E183" s="136" t="str">
        <f>IF('[1]Creation Liste'!B106="","",'[1]Creation Liste'!B106)</f>
        <v/>
      </c>
      <c r="F183" s="136" t="str">
        <f>IF('[1]Creation Liste'!C106="","",'[1]Creation Liste'!C106)</f>
        <v/>
      </c>
      <c r="G183" s="136" t="str">
        <f>IF('[1]Creation Liste'!D106="","",'[1]Creation Liste'!D106)</f>
        <v/>
      </c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71"/>
      <c r="U183" s="71"/>
    </row>
    <row r="184" spans="1:21" ht="15">
      <c r="A184" s="118" t="str">
        <f t="shared" si="5"/>
        <v>06217910</v>
      </c>
      <c r="B184" s="119">
        <f t="shared" si="5"/>
        <v>45125</v>
      </c>
      <c r="C184" s="136" t="str">
        <f>IF('[1]Creation Liste'!A107="","",'[1]Creation Liste'!A107)</f>
        <v/>
      </c>
      <c r="D184" s="136" t="str">
        <f>IF(ISNA(VLOOKUP(C184,'[1]Ref. taxo'!A:B,2,0)),"",VLOOKUP(C184,'[1]Ref. taxo'!A:B,2,0))</f>
        <v/>
      </c>
      <c r="E184" s="136" t="str">
        <f>IF('[1]Creation Liste'!B107="","",'[1]Creation Liste'!B107)</f>
        <v/>
      </c>
      <c r="F184" s="136" t="str">
        <f>IF('[1]Creation Liste'!C107="","",'[1]Creation Liste'!C107)</f>
        <v/>
      </c>
      <c r="G184" s="136" t="str">
        <f>IF('[1]Creation Liste'!D107="","",'[1]Creation Liste'!D107)</f>
        <v/>
      </c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71"/>
      <c r="U184" s="71"/>
    </row>
    <row r="185" spans="1:21" ht="15">
      <c r="A185" s="118" t="str">
        <f t="shared" si="5"/>
        <v>06217910</v>
      </c>
      <c r="B185" s="119">
        <f t="shared" si="5"/>
        <v>45125</v>
      </c>
      <c r="C185" s="136" t="str">
        <f>IF('[1]Creation Liste'!A108="","",'[1]Creation Liste'!A108)</f>
        <v/>
      </c>
      <c r="D185" s="136" t="str">
        <f>IF(ISNA(VLOOKUP(C185,'[1]Ref. taxo'!A:B,2,0)),"",VLOOKUP(C185,'[1]Ref. taxo'!A:B,2,0))</f>
        <v/>
      </c>
      <c r="E185" s="136" t="str">
        <f>IF('[1]Creation Liste'!B108="","",'[1]Creation Liste'!B108)</f>
        <v/>
      </c>
      <c r="F185" s="136" t="str">
        <f>IF('[1]Creation Liste'!C108="","",'[1]Creation Liste'!C108)</f>
        <v/>
      </c>
      <c r="G185" s="136" t="str">
        <f>IF('[1]Creation Liste'!D108="","",'[1]Creation Liste'!D108)</f>
        <v/>
      </c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71"/>
      <c r="U185" s="71"/>
    </row>
    <row r="186" spans="1:21" ht="15">
      <c r="A186" s="118" t="str">
        <f t="shared" si="5"/>
        <v>06217910</v>
      </c>
      <c r="B186" s="119">
        <f t="shared" si="5"/>
        <v>45125</v>
      </c>
      <c r="C186" s="136" t="str">
        <f>IF('[1]Creation Liste'!A109="","",'[1]Creation Liste'!A109)</f>
        <v/>
      </c>
      <c r="D186" s="136" t="str">
        <f>IF(ISNA(VLOOKUP(C186,'[1]Ref. taxo'!A:B,2,0)),"",VLOOKUP(C186,'[1]Ref. taxo'!A:B,2,0))</f>
        <v/>
      </c>
      <c r="E186" s="136" t="str">
        <f>IF('[1]Creation Liste'!B109="","",'[1]Creation Liste'!B109)</f>
        <v/>
      </c>
      <c r="F186" s="136" t="str">
        <f>IF('[1]Creation Liste'!C109="","",'[1]Creation Liste'!C109)</f>
        <v/>
      </c>
      <c r="G186" s="136" t="str">
        <f>IF('[1]Creation Liste'!D109="","",'[1]Creation Liste'!D109)</f>
        <v/>
      </c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71"/>
      <c r="U186" s="71"/>
    </row>
    <row r="187" spans="1:21" ht="15">
      <c r="A187" s="118" t="str">
        <f t="shared" si="5"/>
        <v>06217910</v>
      </c>
      <c r="B187" s="119">
        <f t="shared" si="5"/>
        <v>45125</v>
      </c>
      <c r="C187" s="136" t="str">
        <f>IF('[1]Creation Liste'!A110="","",'[1]Creation Liste'!A110)</f>
        <v/>
      </c>
      <c r="D187" s="136" t="str">
        <f>IF(ISNA(VLOOKUP(C187,'[1]Ref. taxo'!A:B,2,0)),"",VLOOKUP(C187,'[1]Ref. taxo'!A:B,2,0))</f>
        <v/>
      </c>
      <c r="E187" s="136" t="str">
        <f>IF('[1]Creation Liste'!B110="","",'[1]Creation Liste'!B110)</f>
        <v/>
      </c>
      <c r="F187" s="136" t="str">
        <f>IF('[1]Creation Liste'!C110="","",'[1]Creation Liste'!C110)</f>
        <v/>
      </c>
      <c r="G187" s="136" t="str">
        <f>IF('[1]Creation Liste'!D110="","",'[1]Creation Liste'!D110)</f>
        <v/>
      </c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71"/>
      <c r="U187" s="71"/>
    </row>
    <row r="188" spans="1:21" ht="15">
      <c r="A188" s="118" t="str">
        <f t="shared" si="5"/>
        <v>06217910</v>
      </c>
      <c r="B188" s="119">
        <f t="shared" si="5"/>
        <v>45125</v>
      </c>
      <c r="C188" s="136" t="str">
        <f>IF('[1]Creation Liste'!A111="","",'[1]Creation Liste'!A111)</f>
        <v/>
      </c>
      <c r="D188" s="136" t="str">
        <f>IF(ISNA(VLOOKUP(C188,'[1]Ref. taxo'!A:B,2,0)),"",VLOOKUP(C188,'[1]Ref. taxo'!A:B,2,0))</f>
        <v/>
      </c>
      <c r="E188" s="136" t="str">
        <f>IF('[1]Creation Liste'!B111="","",'[1]Creation Liste'!B111)</f>
        <v/>
      </c>
      <c r="F188" s="136" t="str">
        <f>IF('[1]Creation Liste'!C111="","",'[1]Creation Liste'!C111)</f>
        <v/>
      </c>
      <c r="G188" s="136" t="str">
        <f>IF('[1]Creation Liste'!D111="","",'[1]Creation Liste'!D111)</f>
        <v/>
      </c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71"/>
      <c r="U188" s="71"/>
    </row>
    <row r="189" spans="1:21" ht="15">
      <c r="A189" s="118" t="str">
        <f t="shared" ref="A189:B208" si="6">+A$88</f>
        <v>06217910</v>
      </c>
      <c r="B189" s="119">
        <f t="shared" si="6"/>
        <v>45125</v>
      </c>
      <c r="C189" s="136" t="str">
        <f>IF('[1]Creation Liste'!A112="","",'[1]Creation Liste'!A112)</f>
        <v/>
      </c>
      <c r="D189" s="136" t="str">
        <f>IF(ISNA(VLOOKUP(C189,'[1]Ref. taxo'!A:B,2,0)),"",VLOOKUP(C189,'[1]Ref. taxo'!A:B,2,0))</f>
        <v/>
      </c>
      <c r="E189" s="136" t="str">
        <f>IF('[1]Creation Liste'!B112="","",'[1]Creation Liste'!B112)</f>
        <v/>
      </c>
      <c r="F189" s="136" t="str">
        <f>IF('[1]Creation Liste'!C112="","",'[1]Creation Liste'!C112)</f>
        <v/>
      </c>
      <c r="G189" s="136" t="str">
        <f>IF('[1]Creation Liste'!D112="","",'[1]Creation Liste'!D112)</f>
        <v/>
      </c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71"/>
      <c r="U189" s="71"/>
    </row>
    <row r="190" spans="1:21" ht="15">
      <c r="A190" s="118" t="str">
        <f t="shared" si="6"/>
        <v>06217910</v>
      </c>
      <c r="B190" s="119">
        <f t="shared" si="6"/>
        <v>45125</v>
      </c>
      <c r="C190" s="136" t="str">
        <f>IF('[1]Creation Liste'!A113="","",'[1]Creation Liste'!A113)</f>
        <v/>
      </c>
      <c r="D190" s="136" t="str">
        <f>IF(ISNA(VLOOKUP(C190,'[1]Ref. taxo'!A:B,2,0)),"",VLOOKUP(C190,'[1]Ref. taxo'!A:B,2,0))</f>
        <v/>
      </c>
      <c r="E190" s="136" t="str">
        <f>IF('[1]Creation Liste'!B113="","",'[1]Creation Liste'!B113)</f>
        <v/>
      </c>
      <c r="F190" s="136" t="str">
        <f>IF('[1]Creation Liste'!C113="","",'[1]Creation Liste'!C113)</f>
        <v/>
      </c>
      <c r="G190" s="136" t="str">
        <f>IF('[1]Creation Liste'!D113="","",'[1]Creation Liste'!D113)</f>
        <v/>
      </c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71"/>
      <c r="U190" s="71"/>
    </row>
    <row r="191" spans="1:21" ht="15">
      <c r="A191" s="118" t="str">
        <f t="shared" si="6"/>
        <v>06217910</v>
      </c>
      <c r="B191" s="119">
        <f t="shared" si="6"/>
        <v>45125</v>
      </c>
      <c r="C191" s="136" t="str">
        <f>IF('[1]Creation Liste'!A114="","",'[1]Creation Liste'!A114)</f>
        <v/>
      </c>
      <c r="D191" s="136" t="str">
        <f>IF(ISNA(VLOOKUP(C191,'[1]Ref. taxo'!A:B,2,0)),"",VLOOKUP(C191,'[1]Ref. taxo'!A:B,2,0))</f>
        <v/>
      </c>
      <c r="E191" s="136" t="str">
        <f>IF('[1]Creation Liste'!B114="","",'[1]Creation Liste'!B114)</f>
        <v/>
      </c>
      <c r="F191" s="136" t="str">
        <f>IF('[1]Creation Liste'!C114="","",'[1]Creation Liste'!C114)</f>
        <v/>
      </c>
      <c r="G191" s="136" t="str">
        <f>IF('[1]Creation Liste'!D114="","",'[1]Creation Liste'!D114)</f>
        <v/>
      </c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71"/>
      <c r="U191" s="71"/>
    </row>
    <row r="192" spans="1:21" ht="15">
      <c r="A192" s="118" t="str">
        <f t="shared" si="6"/>
        <v>06217910</v>
      </c>
      <c r="B192" s="119">
        <f t="shared" si="6"/>
        <v>45125</v>
      </c>
      <c r="C192" s="136" t="str">
        <f>IF('[1]Creation Liste'!A115="","",'[1]Creation Liste'!A115)</f>
        <v/>
      </c>
      <c r="D192" s="136" t="str">
        <f>IF(ISNA(VLOOKUP(C192,'[1]Ref. taxo'!A:B,2,0)),"",VLOOKUP(C192,'[1]Ref. taxo'!A:B,2,0))</f>
        <v/>
      </c>
      <c r="E192" s="136" t="str">
        <f>IF('[1]Creation Liste'!B115="","",'[1]Creation Liste'!B115)</f>
        <v/>
      </c>
      <c r="F192" s="136" t="str">
        <f>IF('[1]Creation Liste'!C115="","",'[1]Creation Liste'!C115)</f>
        <v/>
      </c>
      <c r="G192" s="136" t="str">
        <f>IF('[1]Creation Liste'!D115="","",'[1]Creation Liste'!D115)</f>
        <v/>
      </c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71"/>
      <c r="U192" s="71"/>
    </row>
    <row r="193" spans="1:21" ht="15">
      <c r="A193" s="118" t="str">
        <f t="shared" si="6"/>
        <v>06217910</v>
      </c>
      <c r="B193" s="119">
        <f t="shared" si="6"/>
        <v>45125</v>
      </c>
      <c r="C193" s="136" t="str">
        <f>IF('[1]Creation Liste'!A116="","",'[1]Creation Liste'!A116)</f>
        <v/>
      </c>
      <c r="D193" s="136" t="str">
        <f>IF(ISNA(VLOOKUP(C193,'[1]Ref. taxo'!A:B,2,0)),"",VLOOKUP(C193,'[1]Ref. taxo'!A:B,2,0))</f>
        <v/>
      </c>
      <c r="E193" s="136" t="str">
        <f>IF('[1]Creation Liste'!B116="","",'[1]Creation Liste'!B116)</f>
        <v/>
      </c>
      <c r="F193" s="136" t="str">
        <f>IF('[1]Creation Liste'!C116="","",'[1]Creation Liste'!C116)</f>
        <v/>
      </c>
      <c r="G193" s="136" t="str">
        <f>IF('[1]Creation Liste'!D116="","",'[1]Creation Liste'!D116)</f>
        <v/>
      </c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71"/>
      <c r="U193" s="71"/>
    </row>
    <row r="194" spans="1:21" ht="15">
      <c r="A194" s="118" t="str">
        <f t="shared" si="6"/>
        <v>06217910</v>
      </c>
      <c r="B194" s="119">
        <f t="shared" si="6"/>
        <v>45125</v>
      </c>
      <c r="C194" s="136" t="str">
        <f>IF('[1]Creation Liste'!A117="","",'[1]Creation Liste'!A117)</f>
        <v/>
      </c>
      <c r="D194" s="136" t="str">
        <f>IF(ISNA(VLOOKUP(C194,'[1]Ref. taxo'!A:B,2,0)),"",VLOOKUP(C194,'[1]Ref. taxo'!A:B,2,0))</f>
        <v/>
      </c>
      <c r="E194" s="136" t="str">
        <f>IF('[1]Creation Liste'!B117="","",'[1]Creation Liste'!B117)</f>
        <v/>
      </c>
      <c r="F194" s="136" t="str">
        <f>IF('[1]Creation Liste'!C117="","",'[1]Creation Liste'!C117)</f>
        <v/>
      </c>
      <c r="G194" s="136" t="str">
        <f>IF('[1]Creation Liste'!D117="","",'[1]Creation Liste'!D117)</f>
        <v/>
      </c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71"/>
      <c r="U194" s="71"/>
    </row>
    <row r="195" spans="1:21" ht="15">
      <c r="A195" s="118" t="str">
        <f t="shared" si="6"/>
        <v>06217910</v>
      </c>
      <c r="B195" s="119">
        <f t="shared" si="6"/>
        <v>45125</v>
      </c>
      <c r="C195" s="136" t="str">
        <f>IF('[1]Creation Liste'!A118="","",'[1]Creation Liste'!A118)</f>
        <v/>
      </c>
      <c r="D195" s="136" t="str">
        <f>IF(ISNA(VLOOKUP(C195,'[1]Ref. taxo'!A:B,2,0)),"",VLOOKUP(C195,'[1]Ref. taxo'!A:B,2,0))</f>
        <v/>
      </c>
      <c r="E195" s="136" t="str">
        <f>IF('[1]Creation Liste'!B118="","",'[1]Creation Liste'!B118)</f>
        <v/>
      </c>
      <c r="F195" s="136" t="str">
        <f>IF('[1]Creation Liste'!C118="","",'[1]Creation Liste'!C118)</f>
        <v/>
      </c>
      <c r="G195" s="136" t="str">
        <f>IF('[1]Creation Liste'!D118="","",'[1]Creation Liste'!D118)</f>
        <v/>
      </c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71"/>
      <c r="U195" s="71"/>
    </row>
    <row r="196" spans="1:21" ht="15">
      <c r="A196" s="118" t="str">
        <f t="shared" si="6"/>
        <v>06217910</v>
      </c>
      <c r="B196" s="119">
        <f t="shared" si="6"/>
        <v>45125</v>
      </c>
      <c r="C196" s="136" t="str">
        <f>IF('[1]Creation Liste'!A119="","",'[1]Creation Liste'!A119)</f>
        <v/>
      </c>
      <c r="D196" s="136" t="str">
        <f>IF(ISNA(VLOOKUP(C196,'[1]Ref. taxo'!A:B,2,0)),"",VLOOKUP(C196,'[1]Ref. taxo'!A:B,2,0))</f>
        <v/>
      </c>
      <c r="E196" s="136" t="str">
        <f>IF('[1]Creation Liste'!B119="","",'[1]Creation Liste'!B119)</f>
        <v/>
      </c>
      <c r="F196" s="136" t="str">
        <f>IF('[1]Creation Liste'!C119="","",'[1]Creation Liste'!C119)</f>
        <v/>
      </c>
      <c r="G196" s="136" t="str">
        <f>IF('[1]Creation Liste'!D119="","",'[1]Creation Liste'!D119)</f>
        <v/>
      </c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71"/>
      <c r="U196" s="71"/>
    </row>
    <row r="197" spans="1:21" ht="15">
      <c r="A197" s="118" t="str">
        <f t="shared" si="6"/>
        <v>06217910</v>
      </c>
      <c r="B197" s="119">
        <f t="shared" si="6"/>
        <v>45125</v>
      </c>
      <c r="C197" s="136" t="str">
        <f>IF('[1]Creation Liste'!A120="","",'[1]Creation Liste'!A120)</f>
        <v/>
      </c>
      <c r="D197" s="136" t="str">
        <f>IF(ISNA(VLOOKUP(C197,'[1]Ref. taxo'!A:B,2,0)),"",VLOOKUP(C197,'[1]Ref. taxo'!A:B,2,0))</f>
        <v/>
      </c>
      <c r="E197" s="136" t="str">
        <f>IF('[1]Creation Liste'!B120="","",'[1]Creation Liste'!B120)</f>
        <v/>
      </c>
      <c r="F197" s="136" t="str">
        <f>IF('[1]Creation Liste'!C120="","",'[1]Creation Liste'!C120)</f>
        <v/>
      </c>
      <c r="G197" s="136" t="str">
        <f>IF('[1]Creation Liste'!D120="","",'[1]Creation Liste'!D120)</f>
        <v/>
      </c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71"/>
      <c r="U197" s="71"/>
    </row>
    <row r="198" spans="1:21" ht="15">
      <c r="A198" s="118" t="str">
        <f t="shared" si="6"/>
        <v>06217910</v>
      </c>
      <c r="B198" s="119">
        <f t="shared" si="6"/>
        <v>45125</v>
      </c>
      <c r="C198" s="136" t="str">
        <f>IF('[1]Creation Liste'!A121="","",'[1]Creation Liste'!A121)</f>
        <v/>
      </c>
      <c r="D198" s="136" t="str">
        <f>IF(ISNA(VLOOKUP(C198,'[1]Ref. taxo'!A:B,2,0)),"",VLOOKUP(C198,'[1]Ref. taxo'!A:B,2,0))</f>
        <v/>
      </c>
      <c r="E198" s="136" t="str">
        <f>IF('[1]Creation Liste'!B121="","",'[1]Creation Liste'!B121)</f>
        <v/>
      </c>
      <c r="F198" s="136" t="str">
        <f>IF('[1]Creation Liste'!C121="","",'[1]Creation Liste'!C121)</f>
        <v/>
      </c>
      <c r="G198" s="136" t="str">
        <f>IF('[1]Creation Liste'!D121="","",'[1]Creation Liste'!D121)</f>
        <v/>
      </c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71"/>
      <c r="U198" s="71"/>
    </row>
    <row r="199" spans="1:21" ht="15">
      <c r="A199" s="118" t="str">
        <f t="shared" si="6"/>
        <v>06217910</v>
      </c>
      <c r="B199" s="119">
        <f t="shared" si="6"/>
        <v>45125</v>
      </c>
      <c r="C199" s="136" t="str">
        <f>IF('[1]Creation Liste'!A122="","",'[1]Creation Liste'!A122)</f>
        <v/>
      </c>
      <c r="D199" s="136" t="str">
        <f>IF(ISNA(VLOOKUP(C199,'[1]Ref. taxo'!A:B,2,0)),"",VLOOKUP(C199,'[1]Ref. taxo'!A:B,2,0))</f>
        <v/>
      </c>
      <c r="E199" s="136" t="str">
        <f>IF('[1]Creation Liste'!B122="","",'[1]Creation Liste'!B122)</f>
        <v/>
      </c>
      <c r="F199" s="136" t="str">
        <f>IF('[1]Creation Liste'!C122="","",'[1]Creation Liste'!C122)</f>
        <v/>
      </c>
      <c r="G199" s="136" t="str">
        <f>IF('[1]Creation Liste'!D122="","",'[1]Creation Liste'!D122)</f>
        <v/>
      </c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71"/>
      <c r="U199" s="71"/>
    </row>
    <row r="200" spans="1:21" ht="15">
      <c r="A200" s="118" t="str">
        <f t="shared" si="6"/>
        <v>06217910</v>
      </c>
      <c r="B200" s="119">
        <f t="shared" si="6"/>
        <v>45125</v>
      </c>
      <c r="C200" s="136" t="str">
        <f>IF('[1]Creation Liste'!A123="","",'[1]Creation Liste'!A123)</f>
        <v/>
      </c>
      <c r="D200" s="136" t="str">
        <f>IF(ISNA(VLOOKUP(C200,'[1]Ref. taxo'!A:B,2,0)),"",VLOOKUP(C200,'[1]Ref. taxo'!A:B,2,0))</f>
        <v/>
      </c>
      <c r="E200" s="136" t="str">
        <f>IF('[1]Creation Liste'!B123="","",'[1]Creation Liste'!B123)</f>
        <v/>
      </c>
      <c r="F200" s="136" t="str">
        <f>IF('[1]Creation Liste'!C123="","",'[1]Creation Liste'!C123)</f>
        <v/>
      </c>
      <c r="G200" s="136" t="str">
        <f>IF('[1]Creation Liste'!D123="","",'[1]Creation Liste'!D123)</f>
        <v/>
      </c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71"/>
      <c r="U200" s="71"/>
    </row>
    <row r="201" spans="1:21" ht="15">
      <c r="A201" s="118" t="str">
        <f t="shared" si="6"/>
        <v>06217910</v>
      </c>
      <c r="B201" s="119">
        <f t="shared" si="6"/>
        <v>45125</v>
      </c>
      <c r="C201" s="136" t="str">
        <f>IF('[1]Creation Liste'!A124="","",'[1]Creation Liste'!A124)</f>
        <v/>
      </c>
      <c r="D201" s="136" t="str">
        <f>IF(ISNA(VLOOKUP(C201,'[1]Ref. taxo'!A:B,2,0)),"",VLOOKUP(C201,'[1]Ref. taxo'!A:B,2,0))</f>
        <v/>
      </c>
      <c r="E201" s="136" t="str">
        <f>IF('[1]Creation Liste'!B124="","",'[1]Creation Liste'!B124)</f>
        <v/>
      </c>
      <c r="F201" s="136" t="str">
        <f>IF('[1]Creation Liste'!C124="","",'[1]Creation Liste'!C124)</f>
        <v/>
      </c>
      <c r="G201" s="136" t="str">
        <f>IF('[1]Creation Liste'!D124="","",'[1]Creation Liste'!D124)</f>
        <v/>
      </c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71"/>
      <c r="U201" s="71"/>
    </row>
    <row r="202" spans="1:21" ht="15">
      <c r="A202" s="118" t="str">
        <f t="shared" si="6"/>
        <v>06217910</v>
      </c>
      <c r="B202" s="119">
        <f t="shared" si="6"/>
        <v>45125</v>
      </c>
      <c r="C202" s="136" t="str">
        <f>IF('[1]Creation Liste'!A125="","",'[1]Creation Liste'!A125)</f>
        <v/>
      </c>
      <c r="D202" s="136" t="str">
        <f>IF(ISNA(VLOOKUP(C202,'[1]Ref. taxo'!A:B,2,0)),"",VLOOKUP(C202,'[1]Ref. taxo'!A:B,2,0))</f>
        <v/>
      </c>
      <c r="E202" s="136" t="str">
        <f>IF('[1]Creation Liste'!B125="","",'[1]Creation Liste'!B125)</f>
        <v/>
      </c>
      <c r="F202" s="136" t="str">
        <f>IF('[1]Creation Liste'!C125="","",'[1]Creation Liste'!C125)</f>
        <v/>
      </c>
      <c r="G202" s="136" t="str">
        <f>IF('[1]Creation Liste'!D125="","",'[1]Creation Liste'!D125)</f>
        <v/>
      </c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71"/>
      <c r="U202" s="71"/>
    </row>
    <row r="203" spans="1:21" ht="15">
      <c r="A203" s="118" t="str">
        <f t="shared" si="6"/>
        <v>06217910</v>
      </c>
      <c r="B203" s="119">
        <f t="shared" si="6"/>
        <v>45125</v>
      </c>
      <c r="C203" s="136" t="str">
        <f>IF('[1]Creation Liste'!A126="","",'[1]Creation Liste'!A126)</f>
        <v/>
      </c>
      <c r="D203" s="136" t="str">
        <f>IF(ISNA(VLOOKUP(C203,'[1]Ref. taxo'!A:B,2,0)),"",VLOOKUP(C203,'[1]Ref. taxo'!A:B,2,0))</f>
        <v/>
      </c>
      <c r="E203" s="136" t="str">
        <f>IF('[1]Creation Liste'!B126="","",'[1]Creation Liste'!B126)</f>
        <v/>
      </c>
      <c r="F203" s="136" t="str">
        <f>IF('[1]Creation Liste'!C126="","",'[1]Creation Liste'!C126)</f>
        <v/>
      </c>
      <c r="G203" s="136" t="str">
        <f>IF('[1]Creation Liste'!D126="","",'[1]Creation Liste'!D126)</f>
        <v/>
      </c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71"/>
      <c r="U203" s="71"/>
    </row>
    <row r="204" spans="1:21" ht="15">
      <c r="A204" s="118" t="str">
        <f t="shared" si="6"/>
        <v>06217910</v>
      </c>
      <c r="B204" s="119">
        <f t="shared" si="6"/>
        <v>45125</v>
      </c>
      <c r="C204" s="136" t="str">
        <f>IF('[1]Creation Liste'!A127="","",'[1]Creation Liste'!A127)</f>
        <v/>
      </c>
      <c r="D204" s="136" t="str">
        <f>IF(ISNA(VLOOKUP(C204,'[1]Ref. taxo'!A:B,2,0)),"",VLOOKUP(C204,'[1]Ref. taxo'!A:B,2,0))</f>
        <v/>
      </c>
      <c r="E204" s="136" t="str">
        <f>IF('[1]Creation Liste'!B127="","",'[1]Creation Liste'!B127)</f>
        <v/>
      </c>
      <c r="F204" s="136" t="str">
        <f>IF('[1]Creation Liste'!C127="","",'[1]Creation Liste'!C127)</f>
        <v/>
      </c>
      <c r="G204" s="136" t="str">
        <f>IF('[1]Creation Liste'!D127="","",'[1]Creation Liste'!D127)</f>
        <v/>
      </c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71"/>
      <c r="U204" s="71"/>
    </row>
    <row r="205" spans="1:21" ht="15">
      <c r="A205" s="118" t="str">
        <f t="shared" si="6"/>
        <v>06217910</v>
      </c>
      <c r="B205" s="119">
        <f t="shared" si="6"/>
        <v>45125</v>
      </c>
      <c r="C205" s="136" t="str">
        <f>IF('[1]Creation Liste'!A128="","",'[1]Creation Liste'!A128)</f>
        <v/>
      </c>
      <c r="D205" s="136" t="str">
        <f>IF(ISNA(VLOOKUP(C205,'[1]Ref. taxo'!A:B,2,0)),"",VLOOKUP(C205,'[1]Ref. taxo'!A:B,2,0))</f>
        <v/>
      </c>
      <c r="E205" s="136" t="str">
        <f>IF('[1]Creation Liste'!B128="","",'[1]Creation Liste'!B128)</f>
        <v/>
      </c>
      <c r="F205" s="136" t="str">
        <f>IF('[1]Creation Liste'!C128="","",'[1]Creation Liste'!C128)</f>
        <v/>
      </c>
      <c r="G205" s="136" t="str">
        <f>IF('[1]Creation Liste'!D128="","",'[1]Creation Liste'!D128)</f>
        <v/>
      </c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71"/>
      <c r="U205" s="71"/>
    </row>
    <row r="206" spans="1:21" ht="15">
      <c r="A206" s="118" t="str">
        <f t="shared" si="6"/>
        <v>06217910</v>
      </c>
      <c r="B206" s="119">
        <f t="shared" si="6"/>
        <v>45125</v>
      </c>
      <c r="C206" s="136" t="str">
        <f>IF('[1]Creation Liste'!A129="","",'[1]Creation Liste'!A129)</f>
        <v/>
      </c>
      <c r="D206" s="136" t="str">
        <f>IF(ISNA(VLOOKUP(C206,'[1]Ref. taxo'!A:B,2,0)),"",VLOOKUP(C206,'[1]Ref. taxo'!A:B,2,0))</f>
        <v/>
      </c>
      <c r="E206" s="136" t="str">
        <f>IF('[1]Creation Liste'!B129="","",'[1]Creation Liste'!B129)</f>
        <v/>
      </c>
      <c r="F206" s="136" t="str">
        <f>IF('[1]Creation Liste'!C129="","",'[1]Creation Liste'!C129)</f>
        <v/>
      </c>
      <c r="G206" s="136" t="str">
        <f>IF('[1]Creation Liste'!D129="","",'[1]Creation Liste'!D129)</f>
        <v/>
      </c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71"/>
      <c r="U206" s="71"/>
    </row>
    <row r="207" spans="1:21" ht="15">
      <c r="A207" s="118" t="str">
        <f t="shared" si="6"/>
        <v>06217910</v>
      </c>
      <c r="B207" s="119">
        <f t="shared" si="6"/>
        <v>45125</v>
      </c>
      <c r="C207" s="136" t="str">
        <f>IF('[1]Creation Liste'!A130="","",'[1]Creation Liste'!A130)</f>
        <v/>
      </c>
      <c r="D207" s="136" t="str">
        <f>IF(ISNA(VLOOKUP(C207,'[1]Ref. taxo'!A:B,2,0)),"",VLOOKUP(C207,'[1]Ref. taxo'!A:B,2,0))</f>
        <v/>
      </c>
      <c r="E207" s="136" t="str">
        <f>IF('[1]Creation Liste'!B130="","",'[1]Creation Liste'!B130)</f>
        <v/>
      </c>
      <c r="F207" s="136" t="str">
        <f>IF('[1]Creation Liste'!C130="","",'[1]Creation Liste'!C130)</f>
        <v/>
      </c>
      <c r="G207" s="136" t="str">
        <f>IF('[1]Creation Liste'!D130="","",'[1]Creation Liste'!D130)</f>
        <v/>
      </c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71"/>
      <c r="U207" s="71"/>
    </row>
    <row r="208" spans="1:21" ht="15">
      <c r="A208" s="118" t="str">
        <f t="shared" si="6"/>
        <v>06217910</v>
      </c>
      <c r="B208" s="119">
        <f t="shared" si="6"/>
        <v>45125</v>
      </c>
      <c r="C208" s="136" t="str">
        <f>IF('[1]Creation Liste'!A131="","",'[1]Creation Liste'!A131)</f>
        <v/>
      </c>
      <c r="D208" s="136" t="str">
        <f>IF(ISNA(VLOOKUP(C208,'[1]Ref. taxo'!A:B,2,0)),"",VLOOKUP(C208,'[1]Ref. taxo'!A:B,2,0))</f>
        <v/>
      </c>
      <c r="E208" s="136" t="str">
        <f>IF('[1]Creation Liste'!B131="","",'[1]Creation Liste'!B131)</f>
        <v/>
      </c>
      <c r="F208" s="136" t="str">
        <f>IF('[1]Creation Liste'!C131="","",'[1]Creation Liste'!C131)</f>
        <v/>
      </c>
      <c r="G208" s="136" t="str">
        <f>IF('[1]Creation Liste'!D131="","",'[1]Creation Liste'!D131)</f>
        <v/>
      </c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71"/>
      <c r="U208" s="71"/>
    </row>
    <row r="209" spans="1:21" ht="15">
      <c r="A209" s="118" t="str">
        <f t="shared" ref="A209:B228" si="7">+A$88</f>
        <v>06217910</v>
      </c>
      <c r="B209" s="119">
        <f t="shared" si="7"/>
        <v>45125</v>
      </c>
      <c r="C209" s="136" t="str">
        <f>IF('[1]Creation Liste'!A132="","",'[1]Creation Liste'!A132)</f>
        <v/>
      </c>
      <c r="D209" s="136" t="str">
        <f>IF(ISNA(VLOOKUP(C209,'[1]Ref. taxo'!A:B,2,0)),"",VLOOKUP(C209,'[1]Ref. taxo'!A:B,2,0))</f>
        <v/>
      </c>
      <c r="E209" s="136" t="str">
        <f>IF('[1]Creation Liste'!B132="","",'[1]Creation Liste'!B132)</f>
        <v/>
      </c>
      <c r="F209" s="136" t="str">
        <f>IF('[1]Creation Liste'!C132="","",'[1]Creation Liste'!C132)</f>
        <v/>
      </c>
      <c r="G209" s="136" t="str">
        <f>IF('[1]Creation Liste'!D132="","",'[1]Creation Liste'!D132)</f>
        <v/>
      </c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71"/>
      <c r="U209" s="71"/>
    </row>
    <row r="210" spans="1:21" ht="15">
      <c r="A210" s="118" t="str">
        <f t="shared" si="7"/>
        <v>06217910</v>
      </c>
      <c r="B210" s="119">
        <f t="shared" si="7"/>
        <v>45125</v>
      </c>
      <c r="C210" s="136" t="str">
        <f>IF('[1]Creation Liste'!A133="","",'[1]Creation Liste'!A133)</f>
        <v/>
      </c>
      <c r="D210" s="136" t="str">
        <f>IF(ISNA(VLOOKUP(C210,'[1]Ref. taxo'!A:B,2,0)),"",VLOOKUP(C210,'[1]Ref. taxo'!A:B,2,0))</f>
        <v/>
      </c>
      <c r="E210" s="136" t="str">
        <f>IF('[1]Creation Liste'!B133="","",'[1]Creation Liste'!B133)</f>
        <v/>
      </c>
      <c r="F210" s="136" t="str">
        <f>IF('[1]Creation Liste'!C133="","",'[1]Creation Liste'!C133)</f>
        <v/>
      </c>
      <c r="G210" s="136" t="str">
        <f>IF('[1]Creation Liste'!D133="","",'[1]Creation Liste'!D133)</f>
        <v/>
      </c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71"/>
      <c r="U210" s="71"/>
    </row>
    <row r="211" spans="1:21" ht="15">
      <c r="A211" s="118" t="str">
        <f t="shared" si="7"/>
        <v>06217910</v>
      </c>
      <c r="B211" s="119">
        <f t="shared" si="7"/>
        <v>45125</v>
      </c>
      <c r="C211" s="136" t="str">
        <f>IF('[1]Creation Liste'!A134="","",'[1]Creation Liste'!A134)</f>
        <v/>
      </c>
      <c r="D211" s="136" t="str">
        <f>IF(ISNA(VLOOKUP(C211,'[1]Ref. taxo'!A:B,2,0)),"",VLOOKUP(C211,'[1]Ref. taxo'!A:B,2,0))</f>
        <v/>
      </c>
      <c r="E211" s="136" t="str">
        <f>IF('[1]Creation Liste'!B134="","",'[1]Creation Liste'!B134)</f>
        <v/>
      </c>
      <c r="F211" s="136" t="str">
        <f>IF('[1]Creation Liste'!C134="","",'[1]Creation Liste'!C134)</f>
        <v/>
      </c>
      <c r="G211" s="136" t="str">
        <f>IF('[1]Creation Liste'!D134="","",'[1]Creation Liste'!D134)</f>
        <v/>
      </c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71"/>
      <c r="U211" s="71"/>
    </row>
    <row r="212" spans="1:21" ht="15">
      <c r="A212" s="118" t="str">
        <f t="shared" si="7"/>
        <v>06217910</v>
      </c>
      <c r="B212" s="119">
        <f t="shared" si="7"/>
        <v>45125</v>
      </c>
      <c r="C212" s="136" t="str">
        <f>IF('[1]Creation Liste'!A135="","",'[1]Creation Liste'!A135)</f>
        <v/>
      </c>
      <c r="D212" s="136" t="str">
        <f>IF(ISNA(VLOOKUP(C212,'[1]Ref. taxo'!A:B,2,0)),"",VLOOKUP(C212,'[1]Ref. taxo'!A:B,2,0))</f>
        <v/>
      </c>
      <c r="E212" s="136" t="str">
        <f>IF('[1]Creation Liste'!B135="","",'[1]Creation Liste'!B135)</f>
        <v/>
      </c>
      <c r="F212" s="136" t="str">
        <f>IF('[1]Creation Liste'!C135="","",'[1]Creation Liste'!C135)</f>
        <v/>
      </c>
      <c r="G212" s="136" t="str">
        <f>IF('[1]Creation Liste'!D135="","",'[1]Creation Liste'!D135)</f>
        <v/>
      </c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71"/>
      <c r="U212" s="71"/>
    </row>
    <row r="213" spans="1:21" ht="15">
      <c r="A213" s="118" t="str">
        <f t="shared" si="7"/>
        <v>06217910</v>
      </c>
      <c r="B213" s="119">
        <f t="shared" si="7"/>
        <v>45125</v>
      </c>
      <c r="C213" s="136" t="str">
        <f>IF('[1]Creation Liste'!A136="","",'[1]Creation Liste'!A136)</f>
        <v/>
      </c>
      <c r="D213" s="136" t="str">
        <f>IF(ISNA(VLOOKUP(C213,'[1]Ref. taxo'!A:B,2,0)),"",VLOOKUP(C213,'[1]Ref. taxo'!A:B,2,0))</f>
        <v/>
      </c>
      <c r="E213" s="136" t="str">
        <f>IF('[1]Creation Liste'!B136="","",'[1]Creation Liste'!B136)</f>
        <v/>
      </c>
      <c r="F213" s="136" t="str">
        <f>IF('[1]Creation Liste'!C136="","",'[1]Creation Liste'!C136)</f>
        <v/>
      </c>
      <c r="G213" s="136" t="str">
        <f>IF('[1]Creation Liste'!D136="","",'[1]Creation Liste'!D136)</f>
        <v/>
      </c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71"/>
      <c r="U213" s="71"/>
    </row>
    <row r="214" spans="1:21" ht="15">
      <c r="A214" s="118" t="str">
        <f t="shared" si="7"/>
        <v>06217910</v>
      </c>
      <c r="B214" s="119">
        <f t="shared" si="7"/>
        <v>45125</v>
      </c>
      <c r="C214" s="136" t="str">
        <f>IF('[1]Creation Liste'!A137="","",'[1]Creation Liste'!A137)</f>
        <v/>
      </c>
      <c r="D214" s="136" t="str">
        <f>IF(ISNA(VLOOKUP(C214,'[1]Ref. taxo'!A:B,2,0)),"",VLOOKUP(C214,'[1]Ref. taxo'!A:B,2,0))</f>
        <v/>
      </c>
      <c r="E214" s="136" t="str">
        <f>IF('[1]Creation Liste'!B137="","",'[1]Creation Liste'!B137)</f>
        <v/>
      </c>
      <c r="F214" s="136" t="str">
        <f>IF('[1]Creation Liste'!C137="","",'[1]Creation Liste'!C137)</f>
        <v/>
      </c>
      <c r="G214" s="136" t="str">
        <f>IF('[1]Creation Liste'!D137="","",'[1]Creation Liste'!D137)</f>
        <v/>
      </c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71"/>
      <c r="U214" s="71"/>
    </row>
    <row r="215" spans="1:21" ht="15">
      <c r="A215" s="118" t="str">
        <f t="shared" si="7"/>
        <v>06217910</v>
      </c>
      <c r="B215" s="119">
        <f t="shared" si="7"/>
        <v>45125</v>
      </c>
      <c r="C215" s="136" t="str">
        <f>IF('[1]Creation Liste'!A138="","",'[1]Creation Liste'!A138)</f>
        <v/>
      </c>
      <c r="D215" s="136" t="str">
        <f>IF(ISNA(VLOOKUP(C215,'[1]Ref. taxo'!A:B,2,0)),"",VLOOKUP(C215,'[1]Ref. taxo'!A:B,2,0))</f>
        <v/>
      </c>
      <c r="E215" s="136" t="str">
        <f>IF('[1]Creation Liste'!B138="","",'[1]Creation Liste'!B138)</f>
        <v/>
      </c>
      <c r="F215" s="136" t="str">
        <f>IF('[1]Creation Liste'!C138="","",'[1]Creation Liste'!C138)</f>
        <v/>
      </c>
      <c r="G215" s="136" t="str">
        <f>IF('[1]Creation Liste'!D138="","",'[1]Creation Liste'!D138)</f>
        <v/>
      </c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71"/>
      <c r="U215" s="71"/>
    </row>
    <row r="216" spans="1:21" ht="15">
      <c r="A216" s="118" t="str">
        <f t="shared" si="7"/>
        <v>06217910</v>
      </c>
      <c r="B216" s="119">
        <f t="shared" si="7"/>
        <v>45125</v>
      </c>
      <c r="C216" s="136" t="str">
        <f>IF('[1]Creation Liste'!A139="","",'[1]Creation Liste'!A139)</f>
        <v/>
      </c>
      <c r="D216" s="136" t="str">
        <f>IF(ISNA(VLOOKUP(C216,'[1]Ref. taxo'!A:B,2,0)),"",VLOOKUP(C216,'[1]Ref. taxo'!A:B,2,0))</f>
        <v/>
      </c>
      <c r="E216" s="136" t="str">
        <f>IF('[1]Creation Liste'!B139="","",'[1]Creation Liste'!B139)</f>
        <v/>
      </c>
      <c r="F216" s="136" t="str">
        <f>IF('[1]Creation Liste'!C139="","",'[1]Creation Liste'!C139)</f>
        <v/>
      </c>
      <c r="G216" s="136" t="str">
        <f>IF('[1]Creation Liste'!D139="","",'[1]Creation Liste'!D139)</f>
        <v/>
      </c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71"/>
      <c r="U216" s="71"/>
    </row>
    <row r="217" spans="1:21" ht="15">
      <c r="A217" s="118" t="str">
        <f t="shared" si="7"/>
        <v>06217910</v>
      </c>
      <c r="B217" s="119">
        <f t="shared" si="7"/>
        <v>45125</v>
      </c>
      <c r="C217" s="136" t="str">
        <f>IF('[1]Creation Liste'!A140="","",'[1]Creation Liste'!A140)</f>
        <v/>
      </c>
      <c r="D217" s="136" t="str">
        <f>IF(ISNA(VLOOKUP(C217,'[1]Ref. taxo'!A:B,2,0)),"",VLOOKUP(C217,'[1]Ref. taxo'!A:B,2,0))</f>
        <v/>
      </c>
      <c r="E217" s="136" t="str">
        <f>IF('[1]Creation Liste'!B140="","",'[1]Creation Liste'!B140)</f>
        <v/>
      </c>
      <c r="F217" s="136" t="str">
        <f>IF('[1]Creation Liste'!C140="","",'[1]Creation Liste'!C140)</f>
        <v/>
      </c>
      <c r="G217" s="136" t="str">
        <f>IF('[1]Creation Liste'!D140="","",'[1]Creation Liste'!D140)</f>
        <v/>
      </c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71"/>
      <c r="U217" s="71"/>
    </row>
    <row r="218" spans="1:21" ht="15">
      <c r="A218" s="118" t="str">
        <f t="shared" si="7"/>
        <v>06217910</v>
      </c>
      <c r="B218" s="119">
        <f t="shared" si="7"/>
        <v>45125</v>
      </c>
      <c r="C218" s="136" t="str">
        <f>IF('[1]Creation Liste'!A141="","",'[1]Creation Liste'!A141)</f>
        <v/>
      </c>
      <c r="D218" s="136" t="str">
        <f>IF(ISNA(VLOOKUP(C218,'[1]Ref. taxo'!A:B,2,0)),"",VLOOKUP(C218,'[1]Ref. taxo'!A:B,2,0))</f>
        <v/>
      </c>
      <c r="E218" s="136" t="str">
        <f>IF('[1]Creation Liste'!B141="","",'[1]Creation Liste'!B141)</f>
        <v/>
      </c>
      <c r="F218" s="136" t="str">
        <f>IF('[1]Creation Liste'!C141="","",'[1]Creation Liste'!C141)</f>
        <v/>
      </c>
      <c r="G218" s="136" t="str">
        <f>IF('[1]Creation Liste'!D141="","",'[1]Creation Liste'!D141)</f>
        <v/>
      </c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71"/>
      <c r="U218" s="71"/>
    </row>
    <row r="219" spans="1:21" ht="15">
      <c r="A219" s="118" t="str">
        <f t="shared" si="7"/>
        <v>06217910</v>
      </c>
      <c r="B219" s="119">
        <f t="shared" si="7"/>
        <v>45125</v>
      </c>
      <c r="C219" s="136" t="str">
        <f>IF('[1]Creation Liste'!A142="","",'[1]Creation Liste'!A142)</f>
        <v/>
      </c>
      <c r="D219" s="136" t="str">
        <f>IF(ISNA(VLOOKUP(C219,'[1]Ref. taxo'!A:B,2,0)),"",VLOOKUP(C219,'[1]Ref. taxo'!A:B,2,0))</f>
        <v/>
      </c>
      <c r="E219" s="136" t="str">
        <f>IF('[1]Creation Liste'!B142="","",'[1]Creation Liste'!B142)</f>
        <v/>
      </c>
      <c r="F219" s="136" t="str">
        <f>IF('[1]Creation Liste'!C142="","",'[1]Creation Liste'!C142)</f>
        <v/>
      </c>
      <c r="G219" s="136" t="str">
        <f>IF('[1]Creation Liste'!D142="","",'[1]Creation Liste'!D142)</f>
        <v/>
      </c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71"/>
      <c r="U219" s="71"/>
    </row>
    <row r="220" spans="1:21" ht="15">
      <c r="A220" s="118" t="str">
        <f t="shared" si="7"/>
        <v>06217910</v>
      </c>
      <c r="B220" s="119">
        <f t="shared" si="7"/>
        <v>45125</v>
      </c>
      <c r="C220" s="136" t="str">
        <f>IF('[1]Creation Liste'!A143="","",'[1]Creation Liste'!A143)</f>
        <v/>
      </c>
      <c r="D220" s="136" t="str">
        <f>IF(ISNA(VLOOKUP(C220,'[1]Ref. taxo'!A:B,2,0)),"",VLOOKUP(C220,'[1]Ref. taxo'!A:B,2,0))</f>
        <v/>
      </c>
      <c r="E220" s="136" t="str">
        <f>IF('[1]Creation Liste'!B143="","",'[1]Creation Liste'!B143)</f>
        <v/>
      </c>
      <c r="F220" s="136" t="str">
        <f>IF('[1]Creation Liste'!C143="","",'[1]Creation Liste'!C143)</f>
        <v/>
      </c>
      <c r="G220" s="136" t="str">
        <f>IF('[1]Creation Liste'!D143="","",'[1]Creation Liste'!D143)</f>
        <v/>
      </c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71"/>
      <c r="U220" s="71"/>
    </row>
    <row r="221" spans="1:21" ht="15">
      <c r="A221" s="118" t="str">
        <f t="shared" si="7"/>
        <v>06217910</v>
      </c>
      <c r="B221" s="119">
        <f t="shared" si="7"/>
        <v>45125</v>
      </c>
      <c r="C221" s="136" t="str">
        <f>IF('[1]Creation Liste'!A144="","",'[1]Creation Liste'!A144)</f>
        <v/>
      </c>
      <c r="D221" s="136" t="str">
        <f>IF(ISNA(VLOOKUP(C221,'[1]Ref. taxo'!A:B,2,0)),"",VLOOKUP(C221,'[1]Ref. taxo'!A:B,2,0))</f>
        <v/>
      </c>
      <c r="E221" s="136" t="str">
        <f>IF('[1]Creation Liste'!B144="","",'[1]Creation Liste'!B144)</f>
        <v/>
      </c>
      <c r="F221" s="136" t="str">
        <f>IF('[1]Creation Liste'!C144="","",'[1]Creation Liste'!C144)</f>
        <v/>
      </c>
      <c r="G221" s="136" t="str">
        <f>IF('[1]Creation Liste'!D144="","",'[1]Creation Liste'!D144)</f>
        <v/>
      </c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71"/>
      <c r="U221" s="71"/>
    </row>
    <row r="222" spans="1:21" ht="15">
      <c r="A222" s="118" t="str">
        <f t="shared" si="7"/>
        <v>06217910</v>
      </c>
      <c r="B222" s="119">
        <f t="shared" si="7"/>
        <v>45125</v>
      </c>
      <c r="C222" s="136" t="str">
        <f>IF('[1]Creation Liste'!A145="","",'[1]Creation Liste'!A145)</f>
        <v/>
      </c>
      <c r="D222" s="136" t="str">
        <f>IF(ISNA(VLOOKUP(C222,'[1]Ref. taxo'!A:B,2,0)),"",VLOOKUP(C222,'[1]Ref. taxo'!A:B,2,0))</f>
        <v/>
      </c>
      <c r="E222" s="136" t="str">
        <f>IF('[1]Creation Liste'!B145="","",'[1]Creation Liste'!B145)</f>
        <v/>
      </c>
      <c r="F222" s="136" t="str">
        <f>IF('[1]Creation Liste'!C145="","",'[1]Creation Liste'!C145)</f>
        <v/>
      </c>
      <c r="G222" s="136" t="str">
        <f>IF('[1]Creation Liste'!D145="","",'[1]Creation Liste'!D145)</f>
        <v/>
      </c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71"/>
      <c r="U222" s="71"/>
    </row>
    <row r="223" spans="1:21" ht="15">
      <c r="A223" s="118" t="str">
        <f t="shared" si="7"/>
        <v>06217910</v>
      </c>
      <c r="B223" s="119">
        <f t="shared" si="7"/>
        <v>45125</v>
      </c>
      <c r="C223" s="136" t="str">
        <f>IF('[1]Creation Liste'!A146="","",'[1]Creation Liste'!A146)</f>
        <v/>
      </c>
      <c r="D223" s="136" t="str">
        <f>IF(ISNA(VLOOKUP(C223,'[1]Ref. taxo'!A:B,2,0)),"",VLOOKUP(C223,'[1]Ref. taxo'!A:B,2,0))</f>
        <v/>
      </c>
      <c r="E223" s="136" t="str">
        <f>IF('[1]Creation Liste'!B146="","",'[1]Creation Liste'!B146)</f>
        <v/>
      </c>
      <c r="F223" s="136" t="str">
        <f>IF('[1]Creation Liste'!C146="","",'[1]Creation Liste'!C146)</f>
        <v/>
      </c>
      <c r="G223" s="136" t="str">
        <f>IF('[1]Creation Liste'!D146="","",'[1]Creation Liste'!D146)</f>
        <v/>
      </c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71"/>
      <c r="U223" s="71"/>
    </row>
    <row r="224" spans="1:21" ht="15">
      <c r="A224" s="118" t="str">
        <f t="shared" si="7"/>
        <v>06217910</v>
      </c>
      <c r="B224" s="119">
        <f t="shared" si="7"/>
        <v>45125</v>
      </c>
      <c r="C224" s="136" t="str">
        <f>IF('[1]Creation Liste'!A147="","",'[1]Creation Liste'!A147)</f>
        <v/>
      </c>
      <c r="D224" s="136" t="str">
        <f>IF(ISNA(VLOOKUP(C224,'[1]Ref. taxo'!A:B,2,0)),"",VLOOKUP(C224,'[1]Ref. taxo'!A:B,2,0))</f>
        <v/>
      </c>
      <c r="E224" s="136" t="str">
        <f>IF('[1]Creation Liste'!B147="","",'[1]Creation Liste'!B147)</f>
        <v/>
      </c>
      <c r="F224" s="136" t="str">
        <f>IF('[1]Creation Liste'!C147="","",'[1]Creation Liste'!C147)</f>
        <v/>
      </c>
      <c r="G224" s="136" t="str">
        <f>IF('[1]Creation Liste'!D147="","",'[1]Creation Liste'!D147)</f>
        <v/>
      </c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71"/>
      <c r="U224" s="71"/>
    </row>
    <row r="225" spans="1:21" ht="15">
      <c r="A225" s="118" t="str">
        <f t="shared" si="7"/>
        <v>06217910</v>
      </c>
      <c r="B225" s="119">
        <f t="shared" si="7"/>
        <v>45125</v>
      </c>
      <c r="C225" s="136" t="str">
        <f>IF('[1]Creation Liste'!A148="","",'[1]Creation Liste'!A148)</f>
        <v/>
      </c>
      <c r="D225" s="136" t="str">
        <f>IF(ISNA(VLOOKUP(C225,'[1]Ref. taxo'!A:B,2,0)),"",VLOOKUP(C225,'[1]Ref. taxo'!A:B,2,0))</f>
        <v/>
      </c>
      <c r="E225" s="136" t="str">
        <f>IF('[1]Creation Liste'!B148="","",'[1]Creation Liste'!B148)</f>
        <v/>
      </c>
      <c r="F225" s="136" t="str">
        <f>IF('[1]Creation Liste'!C148="","",'[1]Creation Liste'!C148)</f>
        <v/>
      </c>
      <c r="G225" s="136" t="str">
        <f>IF('[1]Creation Liste'!D148="","",'[1]Creation Liste'!D148)</f>
        <v/>
      </c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71"/>
      <c r="U225" s="71"/>
    </row>
    <row r="226" spans="1:21" ht="15">
      <c r="A226" s="118" t="str">
        <f t="shared" si="7"/>
        <v>06217910</v>
      </c>
      <c r="B226" s="119">
        <f t="shared" si="7"/>
        <v>45125</v>
      </c>
      <c r="C226" s="136" t="str">
        <f>IF('[1]Creation Liste'!A149="","",'[1]Creation Liste'!A149)</f>
        <v/>
      </c>
      <c r="D226" s="136" t="str">
        <f>IF(ISNA(VLOOKUP(C226,'[1]Ref. taxo'!A:B,2,0)),"",VLOOKUP(C226,'[1]Ref. taxo'!A:B,2,0))</f>
        <v/>
      </c>
      <c r="E226" s="136" t="str">
        <f>IF('[1]Creation Liste'!B149="","",'[1]Creation Liste'!B149)</f>
        <v/>
      </c>
      <c r="F226" s="136" t="str">
        <f>IF('[1]Creation Liste'!C149="","",'[1]Creation Liste'!C149)</f>
        <v/>
      </c>
      <c r="G226" s="136" t="str">
        <f>IF('[1]Creation Liste'!D149="","",'[1]Creation Liste'!D149)</f>
        <v/>
      </c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71"/>
      <c r="U226" s="71"/>
    </row>
    <row r="227" spans="1:21" ht="15">
      <c r="A227" s="118" t="str">
        <f t="shared" si="7"/>
        <v>06217910</v>
      </c>
      <c r="B227" s="119">
        <f t="shared" si="7"/>
        <v>45125</v>
      </c>
      <c r="C227" s="136" t="str">
        <f>IF('[1]Creation Liste'!A150="","",'[1]Creation Liste'!A150)</f>
        <v/>
      </c>
      <c r="D227" s="136" t="str">
        <f>IF(ISNA(VLOOKUP(C227,'[1]Ref. taxo'!A:B,2,0)),"",VLOOKUP(C227,'[1]Ref. taxo'!A:B,2,0))</f>
        <v/>
      </c>
      <c r="E227" s="136" t="str">
        <f>IF('[1]Creation Liste'!B150="","",'[1]Creation Liste'!B150)</f>
        <v/>
      </c>
      <c r="F227" s="136" t="str">
        <f>IF('[1]Creation Liste'!C150="","",'[1]Creation Liste'!C150)</f>
        <v/>
      </c>
      <c r="G227" s="136" t="str">
        <f>IF('[1]Creation Liste'!D150="","",'[1]Creation Liste'!D150)</f>
        <v/>
      </c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71"/>
      <c r="U227" s="71"/>
    </row>
    <row r="228" spans="1:21" ht="15">
      <c r="A228" s="118" t="str">
        <f t="shared" si="7"/>
        <v>06217910</v>
      </c>
      <c r="B228" s="119">
        <f t="shared" si="7"/>
        <v>45125</v>
      </c>
      <c r="C228" s="136" t="str">
        <f>IF('[1]Creation Liste'!A151="","",'[1]Creation Liste'!A151)</f>
        <v/>
      </c>
      <c r="D228" s="136" t="str">
        <f>IF(ISNA(VLOOKUP(C228,'[1]Ref. taxo'!A:B,2,0)),"",VLOOKUP(C228,'[1]Ref. taxo'!A:B,2,0))</f>
        <v/>
      </c>
      <c r="E228" s="136" t="str">
        <f>IF('[1]Creation Liste'!B151="","",'[1]Creation Liste'!B151)</f>
        <v/>
      </c>
      <c r="F228" s="136" t="str">
        <f>IF('[1]Creation Liste'!C151="","",'[1]Creation Liste'!C151)</f>
        <v/>
      </c>
      <c r="G228" s="136" t="str">
        <f>IF('[1]Creation Liste'!D151="","",'[1]Creation Liste'!D151)</f>
        <v/>
      </c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71"/>
      <c r="U228" s="71"/>
    </row>
    <row r="229" spans="1:21" ht="15">
      <c r="A229" s="118" t="str">
        <f t="shared" ref="A229:B243" si="8">+A$88</f>
        <v>06217910</v>
      </c>
      <c r="B229" s="119">
        <f t="shared" si="8"/>
        <v>45125</v>
      </c>
      <c r="C229" s="136" t="str">
        <f>IF('[1]Creation Liste'!A152="","",'[1]Creation Liste'!A152)</f>
        <v/>
      </c>
      <c r="D229" s="136" t="str">
        <f>IF(ISNA(VLOOKUP(C229,'[1]Ref. taxo'!A:B,2,0)),"",VLOOKUP(C229,'[1]Ref. taxo'!A:B,2,0))</f>
        <v/>
      </c>
      <c r="E229" s="136" t="str">
        <f>IF('[1]Creation Liste'!B152="","",'[1]Creation Liste'!B152)</f>
        <v/>
      </c>
      <c r="F229" s="136" t="str">
        <f>IF('[1]Creation Liste'!C152="","",'[1]Creation Liste'!C152)</f>
        <v/>
      </c>
      <c r="G229" s="136" t="str">
        <f>IF('[1]Creation Liste'!D152="","",'[1]Creation Liste'!D152)</f>
        <v/>
      </c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71"/>
      <c r="U229" s="71"/>
    </row>
    <row r="230" spans="1:21" ht="15">
      <c r="A230" s="118" t="str">
        <f t="shared" si="8"/>
        <v>06217910</v>
      </c>
      <c r="B230" s="119">
        <f t="shared" si="8"/>
        <v>45125</v>
      </c>
      <c r="C230" s="136" t="str">
        <f>IF('[1]Creation Liste'!A153="","",'[1]Creation Liste'!A153)</f>
        <v/>
      </c>
      <c r="D230" s="136" t="str">
        <f>IF(ISNA(VLOOKUP(C230,'[1]Ref. taxo'!A:B,2,0)),"",VLOOKUP(C230,'[1]Ref. taxo'!A:B,2,0))</f>
        <v/>
      </c>
      <c r="E230" s="136" t="str">
        <f>IF('[1]Creation Liste'!B153="","",'[1]Creation Liste'!B153)</f>
        <v/>
      </c>
      <c r="F230" s="136" t="str">
        <f>IF('[1]Creation Liste'!C153="","",'[1]Creation Liste'!C153)</f>
        <v/>
      </c>
      <c r="G230" s="136" t="str">
        <f>IF('[1]Creation Liste'!D153="","",'[1]Creation Liste'!D153)</f>
        <v/>
      </c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71"/>
      <c r="U230" s="71"/>
    </row>
    <row r="231" spans="1:21" ht="15">
      <c r="A231" s="118" t="str">
        <f t="shared" si="8"/>
        <v>06217910</v>
      </c>
      <c r="B231" s="119">
        <f t="shared" si="8"/>
        <v>45125</v>
      </c>
      <c r="C231" s="136" t="str">
        <f>IF('[1]Creation Liste'!A154="","",'[1]Creation Liste'!A154)</f>
        <v/>
      </c>
      <c r="D231" s="136" t="str">
        <f>IF(ISNA(VLOOKUP(C231,'[1]Ref. taxo'!A:B,2,0)),"",VLOOKUP(C231,'[1]Ref. taxo'!A:B,2,0))</f>
        <v/>
      </c>
      <c r="E231" s="136" t="str">
        <f>IF('[1]Creation Liste'!B154="","",'[1]Creation Liste'!B154)</f>
        <v/>
      </c>
      <c r="F231" s="136" t="str">
        <f>IF('[1]Creation Liste'!C154="","",'[1]Creation Liste'!C154)</f>
        <v/>
      </c>
      <c r="G231" s="136" t="str">
        <f>IF('[1]Creation Liste'!D154="","",'[1]Creation Liste'!D154)</f>
        <v/>
      </c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71"/>
      <c r="U231" s="71"/>
    </row>
    <row r="232" spans="1:21" ht="15">
      <c r="A232" s="118" t="str">
        <f t="shared" si="8"/>
        <v>06217910</v>
      </c>
      <c r="B232" s="119">
        <f t="shared" si="8"/>
        <v>45125</v>
      </c>
      <c r="C232" s="136" t="str">
        <f>IF('[1]Creation Liste'!A155="","",'[1]Creation Liste'!A155)</f>
        <v/>
      </c>
      <c r="D232" s="136" t="str">
        <f>IF(ISNA(VLOOKUP(C232,'[1]Ref. taxo'!A:B,2,0)),"",VLOOKUP(C232,'[1]Ref. taxo'!A:B,2,0))</f>
        <v/>
      </c>
      <c r="E232" s="136" t="str">
        <f>IF('[1]Creation Liste'!B155="","",'[1]Creation Liste'!B155)</f>
        <v/>
      </c>
      <c r="F232" s="136" t="str">
        <f>IF('[1]Creation Liste'!C155="","",'[1]Creation Liste'!C155)</f>
        <v/>
      </c>
      <c r="G232" s="136" t="str">
        <f>IF('[1]Creation Liste'!D155="","",'[1]Creation Liste'!D155)</f>
        <v/>
      </c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71"/>
      <c r="U232" s="71"/>
    </row>
    <row r="233" spans="1:21" ht="15">
      <c r="A233" s="118" t="str">
        <f t="shared" si="8"/>
        <v>06217910</v>
      </c>
      <c r="B233" s="119">
        <f t="shared" si="8"/>
        <v>45125</v>
      </c>
      <c r="C233" s="136" t="str">
        <f>IF('[1]Creation Liste'!A156="","",'[1]Creation Liste'!A156)</f>
        <v/>
      </c>
      <c r="D233" s="136" t="str">
        <f>IF(ISNA(VLOOKUP(C233,'[1]Ref. taxo'!A:B,2,0)),"",VLOOKUP(C233,'[1]Ref. taxo'!A:B,2,0))</f>
        <v/>
      </c>
      <c r="E233" s="136" t="str">
        <f>IF('[1]Creation Liste'!B156="","",'[1]Creation Liste'!B156)</f>
        <v/>
      </c>
      <c r="F233" s="136" t="str">
        <f>IF('[1]Creation Liste'!C156="","",'[1]Creation Liste'!C156)</f>
        <v/>
      </c>
      <c r="G233" s="136" t="str">
        <f>IF('[1]Creation Liste'!D156="","",'[1]Creation Liste'!D156)</f>
        <v/>
      </c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71"/>
      <c r="U233" s="71"/>
    </row>
    <row r="234" spans="1:21" ht="15">
      <c r="A234" s="118" t="str">
        <f t="shared" si="8"/>
        <v>06217910</v>
      </c>
      <c r="B234" s="119">
        <f t="shared" si="8"/>
        <v>45125</v>
      </c>
      <c r="C234" s="136" t="str">
        <f>IF('[1]Creation Liste'!A157="","",'[1]Creation Liste'!A157)</f>
        <v/>
      </c>
      <c r="D234" s="136" t="str">
        <f>IF(ISNA(VLOOKUP(C234,'[1]Ref. taxo'!A:B,2,0)),"",VLOOKUP(C234,'[1]Ref. taxo'!A:B,2,0))</f>
        <v/>
      </c>
      <c r="E234" s="136" t="str">
        <f>IF('[1]Creation Liste'!B157="","",'[1]Creation Liste'!B157)</f>
        <v/>
      </c>
      <c r="F234" s="136" t="str">
        <f>IF('[1]Creation Liste'!C157="","",'[1]Creation Liste'!C157)</f>
        <v/>
      </c>
      <c r="G234" s="136" t="str">
        <f>IF('[1]Creation Liste'!D157="","",'[1]Creation Liste'!D157)</f>
        <v/>
      </c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71"/>
      <c r="U234" s="71"/>
    </row>
    <row r="235" spans="1:21" ht="15">
      <c r="A235" s="118" t="str">
        <f t="shared" si="8"/>
        <v>06217910</v>
      </c>
      <c r="B235" s="119">
        <f t="shared" si="8"/>
        <v>45125</v>
      </c>
      <c r="C235" s="136" t="str">
        <f>IF('[1]Creation Liste'!A158="","",'[1]Creation Liste'!A158)</f>
        <v/>
      </c>
      <c r="D235" s="136" t="str">
        <f>IF(ISNA(VLOOKUP(C235,'[1]Ref. taxo'!A:B,2,0)),"",VLOOKUP(C235,'[1]Ref. taxo'!A:B,2,0))</f>
        <v/>
      </c>
      <c r="E235" s="136" t="str">
        <f>IF('[1]Creation Liste'!B158="","",'[1]Creation Liste'!B158)</f>
        <v/>
      </c>
      <c r="F235" s="136" t="str">
        <f>IF('[1]Creation Liste'!C158="","",'[1]Creation Liste'!C158)</f>
        <v/>
      </c>
      <c r="G235" s="136" t="str">
        <f>IF('[1]Creation Liste'!D158="","",'[1]Creation Liste'!D158)</f>
        <v/>
      </c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71"/>
      <c r="U235" s="71"/>
    </row>
    <row r="236" spans="1:21" ht="15">
      <c r="A236" s="118" t="str">
        <f t="shared" si="8"/>
        <v>06217910</v>
      </c>
      <c r="B236" s="119">
        <f t="shared" si="8"/>
        <v>45125</v>
      </c>
      <c r="C236" s="136" t="str">
        <f>IF('[1]Creation Liste'!A159="","",'[1]Creation Liste'!A159)</f>
        <v/>
      </c>
      <c r="D236" s="136" t="str">
        <f>IF(ISNA(VLOOKUP(C236,'[1]Ref. taxo'!A:B,2,0)),"",VLOOKUP(C236,'[1]Ref. taxo'!A:B,2,0))</f>
        <v/>
      </c>
      <c r="E236" s="136" t="str">
        <f>IF('[1]Creation Liste'!B159="","",'[1]Creation Liste'!B159)</f>
        <v/>
      </c>
      <c r="F236" s="136" t="str">
        <f>IF('[1]Creation Liste'!C159="","",'[1]Creation Liste'!C159)</f>
        <v/>
      </c>
      <c r="G236" s="136" t="str">
        <f>IF('[1]Creation Liste'!D159="","",'[1]Creation Liste'!D159)</f>
        <v/>
      </c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71"/>
      <c r="U236" s="71"/>
    </row>
    <row r="237" spans="1:21" ht="15">
      <c r="A237" s="118" t="str">
        <f t="shared" si="8"/>
        <v>06217910</v>
      </c>
      <c r="B237" s="119">
        <f t="shared" si="8"/>
        <v>45125</v>
      </c>
      <c r="C237" s="136" t="str">
        <f>IF('[1]Creation Liste'!A160="","",'[1]Creation Liste'!A160)</f>
        <v/>
      </c>
      <c r="D237" s="136" t="str">
        <f>IF(ISNA(VLOOKUP(C237,'[1]Ref. taxo'!A:B,2,0)),"",VLOOKUP(C237,'[1]Ref. taxo'!A:B,2,0))</f>
        <v/>
      </c>
      <c r="E237" s="136" t="str">
        <f>IF('[1]Creation Liste'!B160="","",'[1]Creation Liste'!B160)</f>
        <v/>
      </c>
      <c r="F237" s="136" t="str">
        <f>IF('[1]Creation Liste'!C160="","",'[1]Creation Liste'!C160)</f>
        <v/>
      </c>
      <c r="G237" s="136" t="str">
        <f>IF('[1]Creation Liste'!D160="","",'[1]Creation Liste'!D160)</f>
        <v/>
      </c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71"/>
      <c r="U237" s="71"/>
    </row>
    <row r="238" spans="1:21" ht="15">
      <c r="A238" s="118" t="str">
        <f t="shared" si="8"/>
        <v>06217910</v>
      </c>
      <c r="B238" s="119">
        <f t="shared" si="8"/>
        <v>45125</v>
      </c>
      <c r="C238" s="136" t="str">
        <f>IF('[1]Creation Liste'!A161="","",'[1]Creation Liste'!A161)</f>
        <v/>
      </c>
      <c r="D238" s="136" t="str">
        <f>IF(ISNA(VLOOKUP(C238,'[1]Ref. taxo'!A:B,2,0)),"",VLOOKUP(C238,'[1]Ref. taxo'!A:B,2,0))</f>
        <v/>
      </c>
      <c r="E238" s="136" t="str">
        <f>IF('[1]Creation Liste'!B161="","",'[1]Creation Liste'!B161)</f>
        <v/>
      </c>
      <c r="F238" s="136" t="str">
        <f>IF('[1]Creation Liste'!C161="","",'[1]Creation Liste'!C161)</f>
        <v/>
      </c>
      <c r="G238" s="136" t="str">
        <f>IF('[1]Creation Liste'!D161="","",'[1]Creation Liste'!D161)</f>
        <v/>
      </c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71"/>
      <c r="U238" s="71"/>
    </row>
    <row r="239" spans="1:21" ht="15">
      <c r="A239" s="118" t="str">
        <f t="shared" si="8"/>
        <v>06217910</v>
      </c>
      <c r="B239" s="119">
        <f t="shared" si="8"/>
        <v>45125</v>
      </c>
      <c r="C239" s="136" t="str">
        <f>IF('[1]Creation Liste'!A162="","",'[1]Creation Liste'!A162)</f>
        <v/>
      </c>
      <c r="D239" s="136" t="str">
        <f>IF(ISNA(VLOOKUP(C239,'[1]Ref. taxo'!A:B,2,0)),"",VLOOKUP(C239,'[1]Ref. taxo'!A:B,2,0))</f>
        <v/>
      </c>
      <c r="E239" s="136" t="str">
        <f>IF('[1]Creation Liste'!B162="","",'[1]Creation Liste'!B162)</f>
        <v/>
      </c>
      <c r="F239" s="136" t="str">
        <f>IF('[1]Creation Liste'!C162="","",'[1]Creation Liste'!C162)</f>
        <v/>
      </c>
      <c r="G239" s="136" t="str">
        <f>IF('[1]Creation Liste'!D162="","",'[1]Creation Liste'!D162)</f>
        <v/>
      </c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71"/>
      <c r="U239" s="71"/>
    </row>
    <row r="240" spans="1:21" ht="15">
      <c r="A240" s="118" t="str">
        <f t="shared" si="8"/>
        <v>06217910</v>
      </c>
      <c r="B240" s="119">
        <f t="shared" si="8"/>
        <v>45125</v>
      </c>
      <c r="C240" s="136" t="str">
        <f>IF('[1]Creation Liste'!A163="","",'[1]Creation Liste'!A163)</f>
        <v/>
      </c>
      <c r="D240" s="136" t="str">
        <f>IF(ISNA(VLOOKUP(C240,'[1]Ref. taxo'!A:B,2,0)),"",VLOOKUP(C240,'[1]Ref. taxo'!A:B,2,0))</f>
        <v/>
      </c>
      <c r="E240" s="136" t="str">
        <f>IF('[1]Creation Liste'!B163="","",'[1]Creation Liste'!B163)</f>
        <v/>
      </c>
      <c r="F240" s="136" t="str">
        <f>IF('[1]Creation Liste'!C163="","",'[1]Creation Liste'!C163)</f>
        <v/>
      </c>
      <c r="G240" s="136" t="str">
        <f>IF('[1]Creation Liste'!D163="","",'[1]Creation Liste'!D163)</f>
        <v/>
      </c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71"/>
      <c r="U240" s="71"/>
    </row>
    <row r="241" spans="1:21" ht="15">
      <c r="A241" s="118" t="str">
        <f t="shared" si="8"/>
        <v>06217910</v>
      </c>
      <c r="B241" s="119">
        <f t="shared" si="8"/>
        <v>45125</v>
      </c>
      <c r="C241" s="136" t="str">
        <f>IF('[1]Creation Liste'!A164="","",'[1]Creation Liste'!A164)</f>
        <v/>
      </c>
      <c r="D241" s="136" t="str">
        <f>IF(ISNA(VLOOKUP(C241,'[1]Ref. taxo'!A:B,2,0)),"",VLOOKUP(C241,'[1]Ref. taxo'!A:B,2,0))</f>
        <v/>
      </c>
      <c r="E241" s="136" t="str">
        <f>IF('[1]Creation Liste'!B164="","",'[1]Creation Liste'!B164)</f>
        <v/>
      </c>
      <c r="F241" s="136" t="str">
        <f>IF('[1]Creation Liste'!C164="","",'[1]Creation Liste'!C164)</f>
        <v/>
      </c>
      <c r="G241" s="136" t="str">
        <f>IF('[1]Creation Liste'!D164="","",'[1]Creation Liste'!D164)</f>
        <v/>
      </c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71"/>
      <c r="U241" s="71"/>
    </row>
    <row r="242" spans="1:21" ht="15">
      <c r="A242" s="118" t="str">
        <f t="shared" si="8"/>
        <v>06217910</v>
      </c>
      <c r="B242" s="119">
        <f t="shared" si="8"/>
        <v>45125</v>
      </c>
      <c r="C242" s="136" t="str">
        <f>IF('[1]Creation Liste'!A165="","",'[1]Creation Liste'!A165)</f>
        <v/>
      </c>
      <c r="D242" s="136" t="str">
        <f>IF(ISNA(VLOOKUP(C242,'[1]Ref. taxo'!A:B,2,0)),"",VLOOKUP(C242,'[1]Ref. taxo'!A:B,2,0))</f>
        <v/>
      </c>
      <c r="E242" s="136" t="str">
        <f>IF('[1]Creation Liste'!B165="","",'[1]Creation Liste'!B165)</f>
        <v/>
      </c>
      <c r="F242" s="136" t="str">
        <f>IF('[1]Creation Liste'!C165="","",'[1]Creation Liste'!C165)</f>
        <v/>
      </c>
      <c r="G242" s="136" t="str">
        <f>IF('[1]Creation Liste'!D165="","",'[1]Creation Liste'!D165)</f>
        <v/>
      </c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71"/>
      <c r="U242" s="71"/>
    </row>
    <row r="243" spans="1:21" ht="15">
      <c r="A243" s="118" t="str">
        <f t="shared" si="8"/>
        <v>06217910</v>
      </c>
      <c r="B243" s="119">
        <f t="shared" si="8"/>
        <v>45125</v>
      </c>
      <c r="C243" s="136" t="str">
        <f>IF('[1]Creation Liste'!A166="","",'[1]Creation Liste'!A166)</f>
        <v/>
      </c>
      <c r="D243" s="136" t="str">
        <f>IF(ISNA(VLOOKUP(C243,'[1]Ref. taxo'!A:B,2,0)),"",VLOOKUP(C243,'[1]Ref. taxo'!A:B,2,0))</f>
        <v/>
      </c>
      <c r="E243" s="136" t="str">
        <f>IF('[1]Creation Liste'!B166="","",'[1]Creation Liste'!B166)</f>
        <v/>
      </c>
      <c r="F243" s="136" t="str">
        <f>IF('[1]Creation Liste'!C166="","",'[1]Creation Liste'!C166)</f>
        <v/>
      </c>
      <c r="G243" s="136" t="str">
        <f>IF('[1]Creation Liste'!D166="","",'[1]Creation Liste'!D166)</f>
        <v/>
      </c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71"/>
      <c r="U243" s="71"/>
    </row>
  </sheetData>
  <dataValidations count="7">
    <dataValidation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" xr:uid="{B6B89CF6-0290-4A2C-8132-AC01F8D3AFF9}"/>
    <dataValidation allowBlank="1" showErrorMessage="1" errorTitle="Bocal de regroupement" sqref="D66:E77" xr:uid="{2077A873-C9F8-48B4-8E56-1B899B8F030F}"/>
    <dataValidation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" xr:uid="{FFF490B1-10CA-4A66-A1BC-1618680CD86B}"/>
    <dataValidation type="list" allowBlank="1" showErrorMessage="1" errorTitle="Bocal de regroupement" sqref="F66:F77" xr:uid="{8047F7F2-3ECC-430B-A809-5963615F9A74}">
      <formula1>NA()</formula1>
    </dataValidation>
    <dataValidation type="list" allowBlank="1" sqref="H66:H77 K66:K77" xr:uid="{0A4ACAC8-BAEC-460C-9D22-0B2E9E591A1E}">
      <formula1>"0,1,2,3,4,5"</formula1>
    </dataValidation>
    <dataValidation type="list" allowBlank="1" showErrorMessage="1" sqref="I66:I77" xr:uid="{EB63A53A-8702-4FEC-BC8A-27B9D27A466C}">
      <formula1>"Stable,Moyennement stable,Instable"</formula1>
    </dataValidation>
    <dataValidation allowBlank="1" showErrorMessage="1" sqref="C23:F23 H39:I50" xr:uid="{AE7AE600-5C44-4505-B48E-FCC67864534E}"/>
  </dataValidation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r:id="rId1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InvertebresIRSTEA</vt:lpstr>
    </vt:vector>
  </TitlesOfParts>
  <Company>Office Français de la Biodiversité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Mat</dc:creator>
  <cp:lastModifiedBy>MARTIN Mat</cp:lastModifiedBy>
  <dcterms:created xsi:type="dcterms:W3CDTF">2023-10-02T09:44:43Z</dcterms:created>
  <dcterms:modified xsi:type="dcterms:W3CDTF">2023-10-02T09:55:15Z</dcterms:modified>
</cp:coreProperties>
</file>