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externalReferences>
    <externalReference r:id="rId6"/>
  </externalReferenc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<sst xmlns="http://schemas.openxmlformats.org/spreadsheetml/2006/main" count="35411" uniqueCount="17761">
  <si>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</si>
  <si>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</si>
  <si>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</si>
  <si>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</si>
  <si>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</si>
  <si>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</si>
  <si>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</si>
  <si>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</si>
  <si>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</si>
  <si>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</si>
  <si>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</si>
  <si>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</si>
  <si>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</si>
  <si>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</si>
  <si>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</si>
  <si>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</si>
  <si>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</si>
  <si>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</si>
  <si>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</si>
  <si>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</si>
  <si>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</si>
  <si>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</si>
  <si>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</si>
  <si>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</si>
  <si>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</si>
  <si>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</si>
  <si>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</si>
  <si>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</si>
  <si>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</si>
  <si>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</si>
  <si>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</si>
  <si>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</si>
  <si>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</si>
  <si>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</si>
  <si>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</si>
  <si>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</si>
  <si>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</si>
  <si>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</si>
  <si>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</si>
  <si>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</si>
  <si>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</si>
  <si>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</si>
  <si>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</si>
  <si>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</si>
  <si>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</si>
  <si>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</si>
  <si>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</si>
  <si>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</si>
  <si>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</si>
  <si>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</si>
  <si>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</si>
  <si>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</si>
  <si>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</si>
  <si>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</si>
  <si>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</si>
  <si>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</si>
  <si>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</si>
  <si>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</si>
  <si>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</si>
  <si>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</si>
  <si>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</si>
  <si>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</si>
  <si>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</si>
  <si>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</si>
  <si>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</si>
  <si>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</si>
  <si>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</si>
  <si>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</si>
  <si>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</si>
  <si>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</si>
  <si>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</si>
  <si>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</si>
  <si>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</si>
  <si>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</si>
  <si>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</si>
  <si>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</si>
  <si>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</si>
  <si>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</si>
  <si>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</si>
  <si>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</si>
  <si>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</si>
  <si>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</si>
  <si>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</si>
  <si>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</si>
  <si>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</si>
  <si>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</si>
  <si>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</si>
  <si>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</si>
  <si>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</si>
  <si>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</si>
  <si>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</si>
  <si>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</si>
  <si>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</si>
  <si>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</si>
  <si>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</si>
  <si>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</si>
  <si>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</si>
  <si>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</si>
  <si>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</si>
  <si>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</si>
  <si>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</si>
  <si>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</si>
  <si>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</si>
  <si>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</si>
  <si>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</si>
  <si>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</si>
  <si>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</si>
  <si>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</si>
  <si>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</si>
  <si>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</si>
  <si>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</si>
  <si>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</si>
  <si>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</si>
  <si>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</si>
  <si>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</si>
  <si>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</si>
  <si>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</si>
  <si>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</si>
  <si>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</si>
  <si>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</si>
  <si>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</si>
  <si>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</si>
  <si>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</si>
  <si>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</si>
  <si>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</si>
  <si>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</si>
  <si>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</si>
  <si>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</si>
  <si>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</si>
  <si>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</si>
  <si>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</si>
  <si>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</si>
  <si>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</si>
  <si>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</si>
  <si>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</si>
  <si>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</si>
  <si>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</si>
  <si>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</si>
  <si>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</si>
  <si>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</si>
  <si>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</si>
  <si>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</si>
  <si>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</si>
  <si>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</si>
  <si>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</si>
  <si>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</si>
  <si>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</si>
  <si>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</si>
  <si>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</si>
  <si>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</si>
  <si>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</si>
  <si>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</si>
  <si>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</si>
  <si>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</si>
  <si>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</si>
  <si>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</si>
  <si>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</si>
  <si>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</si>
  <si>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</si>
  <si>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</si>
  <si>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</si>
  <si>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</si>
  <si>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</si>
  <si>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</si>
  <si>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</si>
  <si>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</si>
  <si>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</si>
  <si>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</si>
  <si>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</si>
  <si>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</si>
  <si>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</si>
  <si>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</si>
  <si>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</si>
  <si>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</si>
  <si>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</si>
  <si>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</si>
  <si>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</si>
  <si>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</si>
  <si>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</si>
  <si>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</si>
  <si>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</si>
  <si>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</si>
  <si>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</si>
  <si>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</si>
  <si>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</si>
  <si>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</si>
  <si>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</si>
  <si>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</si>
  <si>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</si>
  <si>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</si>
  <si>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</si>
  <si>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</si>
  <si>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</si>
  <si>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</si>
  <si>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</si>
  <si>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</si>
  <si>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</si>
  <si>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</si>
  <si>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</si>
  <si>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</si>
  <si>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</si>
  <si>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</si>
  <si>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</si>
  <si>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</si>
  <si>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</si>
  <si>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</si>
  <si>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</si>
  <si>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</si>
  <si>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</si>
  <si>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</si>
  <si>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</si>
  <si>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</si>
  <si>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</si>
  <si>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</si>
  <si>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</si>
  <si>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</si>
  <si>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</si>
  <si>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</si>
  <si>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</si>
  <si>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</si>
  <si>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</si>
  <si>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</si>
  <si>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</si>
  <si>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</si>
  <si>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</si>
  <si>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</si>
  <si>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</si>
  <si>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</si>
  <si>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</si>
  <si>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</si>
  <si>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</si>
  <si>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</si>
  <si>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</si>
  <si>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</si>
  <si>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</si>
  <si>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</si>
  <si>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</si>
  <si>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</si>
  <si>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</si>
  <si>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</si>
  <si>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</si>
  <si>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</si>
  <si>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</si>
  <si>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</si>
  <si>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</si>
  <si>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</si>
  <si>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</si>
  <si>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</si>
  <si>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</si>
  <si>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</si>
  <si>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</si>
  <si>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</si>
  <si>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</si>
  <si>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</si>
  <si>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</si>
  <si>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</si>
  <si>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</si>
  <si>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</si>
  <si>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</si>
  <si>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</si>
  <si>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</si>
  <si>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</si>
  <si>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</si>
  <si>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</si>
  <si>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</si>
  <si>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</si>
  <si>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</si>
  <si>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</si>
  <si>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</si>
  <si>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</si>
  <si>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</si>
  <si>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</si>
  <si>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</si>
  <si>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</si>
  <si>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</si>
  <si>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</si>
  <si>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</si>
  <si>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</si>
  <si>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</si>
  <si>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</si>
  <si>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</si>
  <si>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</si>
  <si>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</si>
  <si>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</si>
  <si>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</si>
  <si>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</si>
  <si>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</si>
  <si>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</si>
  <si>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</si>
  <si>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</si>
  <si>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</si>
  <si>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</si>
  <si>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</si>
  <si>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</si>
  <si>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</si>
  <si>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</si>
  <si>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</si>
  <si>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</si>
  <si>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</si>
  <si>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</si>
  <si>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</si>
  <si>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</si>
  <si>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</si>
  <si>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</si>
  <si>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</si>
  <si>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</si>
  <si>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</si>
  <si>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</si>
  <si>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</si>
  <si>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</si>
  <si>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</si>
  <si>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</si>
  <si>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</si>
  <si>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</si>
  <si>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</si>
  <si>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</si>
  <si>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</si>
  <si>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</si>
  <si>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</si>
  <si>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</si>
  <si>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</si>
  <si>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</si>
  <si>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</si>
  <si>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</si>
  <si>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</si>
  <si>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</si>
  <si>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</si>
  <si>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</si>
  <si>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</si>
  <si>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</si>
  <si>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</si>
  <si>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</si>
  <si>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</si>
  <si>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</si>
  <si>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</si>
  <si>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</si>
  <si>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</si>
  <si>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</si>
  <si>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</si>
  <si>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</si>
  <si>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</si>
  <si>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</si>
  <si>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</si>
  <si>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</si>
  <si>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</si>
  <si>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</si>
  <si>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</si>
  <si>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</si>
  <si>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</si>
  <si>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</si>
  <si>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</si>
  <si>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</si>
  <si>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</si>
  <si>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</si>
  <si>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</si>
  <si>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</si>
  <si>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</si>
  <si>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</si>
  <si>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</si>
  <si>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</si>
  <si>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</si>
  <si>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</si>
  <si>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</si>
  <si>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</si>
  <si>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</si>
  <si>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</si>
  <si>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</si>
  <si>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</si>
  <si>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</si>
  <si>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</si>
  <si>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</si>
  <si>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</si>
  <si>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</si>
  <si>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</si>
  <si>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</si>
  <si>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</si>
  <si>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</si>
  <si>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</si>
  <si>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</si>
  <si>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</si>
  <si>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</si>
  <si>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</si>
  <si>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</si>
  <si>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</si>
  <si>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</si>
  <si>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</si>
  <si>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</si>
  <si>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</si>
  <si>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</si>
  <si>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</si>
  <si>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</si>
  <si>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</si>
  <si>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</si>
  <si>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</si>
  <si>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</si>
  <si>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</si>
  <si>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</si>
  <si>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</si>
  <si>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</si>
  <si>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</si>
  <si>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</si>
  <si>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</si>
  <si>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</si>
  <si>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</si>
  <si>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</si>
  <si>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</si>
  <si>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</si>
  <si>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</si>
  <si>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</si>
  <si>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</si>
  <si>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</si>
  <si>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</si>
  <si>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</si>
  <si>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</si>
  <si>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</si>
  <si>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</si>
  <si>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</si>
  <si>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</si>
  <si>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</si>
  <si>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</si>
  <si>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</si>
  <si>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</si>
  <si>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</si>
  <si>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</si>
  <si>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</si>
  <si>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</si>
  <si>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</si>
  <si>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</si>
  <si>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</si>
  <si>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</si>
  <si>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</si>
  <si>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</si>
  <si>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</si>
  <si>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</si>
  <si>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</si>
  <si>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</si>
  <si>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</si>
  <si>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</si>
  <si>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</si>
  <si>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</si>
  <si>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</si>
  <si>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</si>
  <si>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</si>
  <si>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</si>
  <si>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</si>
  <si>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</si>
  <si>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</si>
  <si>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</si>
  <si>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</si>
  <si>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</si>
  <si>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</si>
  <si>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</si>
  <si>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</si>
  <si>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</si>
  <si>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</si>
  <si>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</si>
  <si>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</si>
  <si>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</si>
  <si>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</si>
  <si>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</si>
  <si>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</si>
  <si>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</si>
  <si>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</si>
  <si>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</si>
  <si>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</si>
  <si>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</si>
  <si>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</si>
  <si>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</si>
  <si>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</si>
  <si>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</si>
  <si>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</si>
  <si>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</si>
  <si>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</si>
  <si>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</si>
  <si>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</si>
  <si>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</si>
  <si>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</si>
  <si>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</si>
  <si>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</si>
  <si>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</si>
  <si>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</si>
  <si>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</si>
  <si>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</si>
  <si>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</si>
  <si>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</si>
  <si>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</si>
  <si>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</si>
  <si>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</si>
  <si>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</si>
  <si>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</si>
  <si>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</si>
  <si>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</si>
  <si>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</si>
  <si>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</si>
  <si>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</si>
  <si>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</si>
  <si>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</si>
  <si>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</si>
  <si>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</si>
  <si>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</si>
  <si>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</si>
  <si>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</si>
  <si>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</si>
  <si>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</si>
  <si>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</si>
  <si>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</si>
  <si>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</si>
  <si>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</si>
  <si>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</si>
  <si>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</si>
  <si>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</si>
  <si>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</si>
  <si>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</si>
  <si>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</si>
  <si>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</si>
  <si>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</si>
  <si>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</si>
  <si>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</si>
  <si>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</si>
  <si>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</si>
  <si>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</si>
  <si>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</si>
  <si>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</si>
  <si>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</si>
  <si>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</si>
  <si>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</si>
  <si>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</si>
  <si>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</si>
  <si>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</si>
  <si>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</si>
  <si>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</si>
  <si>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</si>
  <si>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</si>
  <si>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</si>
  <si>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</si>
  <si>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</si>
  <si>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</si>
  <si>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</si>
  <si>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</si>
  <si>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</si>
  <si>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</si>
  <si>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</si>
  <si>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</si>
  <si>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</si>
  <si>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</si>
  <si>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</si>
  <si>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</si>
  <si>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</si>
  <si>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</si>
  <si>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</si>
  <si>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</si>
  <si>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</si>
  <si>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</si>
  <si>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</si>
  <si>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</si>
  <si>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</si>
  <si>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</si>
  <si>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</si>
  <si>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</si>
  <si>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</si>
  <si>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</si>
  <si>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</si>
  <si>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</si>
  <si>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</si>
  <si>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</si>
  <si>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</si>
  <si>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</si>
  <si>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</si>
  <si>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</si>
  <si>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</si>
  <si>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</si>
  <si>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</si>
  <si>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</si>
  <si>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</si>
  <si>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</si>
  <si>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</si>
  <si>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</si>
  <si>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</si>
  <si>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</si>
  <si>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</si>
  <si>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</si>
  <si>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</si>
  <si>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</si>
  <si>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</si>
  <si>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</si>
  <si>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</si>
  <si>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</si>
  <si>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</si>
  <si>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</si>
  <si>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</si>
  <si>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</si>
  <si>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</si>
  <si>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</si>
  <si>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</si>
  <si>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</si>
  <si>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</si>
  <si>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</si>
  <si>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</si>
  <si>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</si>
  <si>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</si>
  <si>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</si>
  <si>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</si>
  <si>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</si>
  <si>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</si>
  <si>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</si>
  <si>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</si>
  <si>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</si>
  <si>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</si>
  <si>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</si>
  <si>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</si>
  <si>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</si>
  <si>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</si>
  <si>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</si>
  <si>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</si>
  <si>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</si>
  <si>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</si>
  <si>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</si>
  <si>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</si>
  <si>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</si>
  <si>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</si>
  <si>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</si>
  <si>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</si>
  <si>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</si>
  <si>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</si>
  <si>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</si>
  <si>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</si>
  <si>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</si>
  <si>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</si>
  <si>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</si>
  <si>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</si>
  <si>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</si>
  <si>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</si>
  <si>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</si>
  <si>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</si>
  <si>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</si>
  <si>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</si>
  <si>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</si>
  <si>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</si>
  <si>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</si>
  <si>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</si>
  <si>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</si>
  <si>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</si>
  <si>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</si>
  <si>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</si>
  <si>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</si>
  <si>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</si>
  <si>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</si>
  <si>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</si>
  <si>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</si>
  <si>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</si>
  <si>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</si>
  <si>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</si>
  <si>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</si>
  <si>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</si>
  <si>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</si>
  <si>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</si>
  <si>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</si>
  <si>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</si>
  <si>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</si>
  <si>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</si>
  <si>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</si>
  <si>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</si>
  <si>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</si>
  <si>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</si>
  <si>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</si>
  <si>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</si>
  <si>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</si>
  <si>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</si>
  <si>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</si>
  <si>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</si>
  <si>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</si>
  <si>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</si>
  <si>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</si>
  <si>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</si>
  <si>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</si>
  <si>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</si>
  <si>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</si>
  <si>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</si>
  <si>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</si>
  <si>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</si>
  <si>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</si>
  <si>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</si>
  <si>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</si>
  <si>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</si>
  <si>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</si>
  <si>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</si>
  <si>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</si>
  <si>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</si>
  <si>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</si>
  <si>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</si>
  <si>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</si>
  <si>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</si>
  <si>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</si>
  <si>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</si>
  <si>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</si>
  <si>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</si>
  <si>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</si>
  <si>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</si>
  <si>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</si>
  <si>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</si>
  <si>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</si>
  <si>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</si>
  <si>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</si>
  <si>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</si>
  <si>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</si>
  <si>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</si>
  <si>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</si>
  <si>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</si>
  <si>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</si>
  <si>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</si>
  <si>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</si>
  <si>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</si>
  <si>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</si>
  <si>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</si>
  <si>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</si>
  <si>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</si>
  <si>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</si>
  <si>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</si>
  <si>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</si>
  <si>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</si>
  <si>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</si>
  <si>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</si>
  <si>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</si>
  <si>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</si>
  <si>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</si>
  <si>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</si>
  <si>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</si>
  <si>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</si>
  <si>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</si>
  <si>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</si>
  <si>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</si>
  <si>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</si>
  <si>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</si>
  <si>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</si>
  <si>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</si>
  <si>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</si>
  <si>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</si>
  <si>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</si>
  <si>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</si>
  <si>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</si>
  <si>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</si>
  <si>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</si>
  <si>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</si>
  <si>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</si>
  <si>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</si>
  <si>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</si>
  <si>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</si>
  <si>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</si>
  <si>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</si>
  <si>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</si>
  <si>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</si>
  <si>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</si>
  <si>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</si>
  <si>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</si>
  <si>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</si>
  <si>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</si>
  <si>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</si>
  <si>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</si>
  <si>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</si>
  <si>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</si>
  <si>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</si>
  <si>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</si>
  <si>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</si>
  <si>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</si>
  <si>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</si>
  <si>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</si>
  <si>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</si>
  <si>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</si>
  <si>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</si>
  <si>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</si>
  <si>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</si>
  <si>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</si>
  <si>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</si>
  <si>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</si>
  <si>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</si>
  <si>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</si>
  <si>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</si>
  <si>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</si>
  <si>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</si>
  <si>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</si>
  <si>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</si>
  <si>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</si>
  <si>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</si>
  <si>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</si>
  <si>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</si>
  <si>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</si>
  <si>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</si>
  <si>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</si>
  <si>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</si>
  <si>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</si>
  <si>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</si>
  <si>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</si>
  <si>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</si>
  <si>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</si>
  <si>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</si>
  <si>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</si>
  <si>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</si>
  <si>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</si>
  <si>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</si>
  <si>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</si>
  <si>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</si>
  <si>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</si>
  <si>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</si>
  <si>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</si>
  <si>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</si>
  <si>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</si>
  <si>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</si>
  <si>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</si>
  <si>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</si>
  <si>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</si>
  <si>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</si>
  <si>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</si>
  <si>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</si>
  <si>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</si>
  <si>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</si>
  <si>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</si>
  <si>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</si>
  <si>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</si>
  <si>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</si>
  <si>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</si>
  <si>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</si>
  <si>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</si>
  <si>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</si>
  <si>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</si>
  <si>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</si>
  <si>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</si>
  <si>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</si>
  <si>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</si>
  <si>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</si>
  <si>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</si>
  <si>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</si>
  <si>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</si>
  <si>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</si>
  <si>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</si>
  <si>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</si>
  <si>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</si>
  <si>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</si>
  <si>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</si>
  <si>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</si>
  <si>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</si>
  <si>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</si>
  <si>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</si>
  <si>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</si>
  <si>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</si>
  <si>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</si>
  <si>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</si>
  <si>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</si>
  <si>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</si>
  <si>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</si>
  <si>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</si>
  <si>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</si>
  <si>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</si>
  <si>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</si>
  <si>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</si>
  <si>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</si>
  <si>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</si>
  <si>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</si>
  <si>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</si>
  <si>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</si>
  <si>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</si>
  <si>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</si>
  <si>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</si>
  <si>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</si>
  <si>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</si>
  <si>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</si>
  <si>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</si>
  <si>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</si>
  <si>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</si>
  <si>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</si>
  <si>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</si>
  <si>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</si>
  <si>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</si>
  <si>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</si>
  <si>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</si>
  <si>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</si>
  <si>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</si>
  <si>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</si>
  <si>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</si>
  <si>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</si>
  <si>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</si>
  <si>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</si>
  <si>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</si>
  <si>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</si>
  <si>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</si>
  <si>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</si>
  <si>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</si>
  <si>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</si>
  <si>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</si>
  <si>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</si>
  <si>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</si>
  <si>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</si>
  <si>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</si>
  <si>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</si>
  <si>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</si>
  <si>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</si>
  <si>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</si>
  <si>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</si>
  <si>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</si>
  <si>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</si>
  <si>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</si>
  <si>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</si>
  <si>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</si>
  <si>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</si>
  <si>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</si>
  <si>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</si>
  <si>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</si>
  <si>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</si>
  <si>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</si>
  <si>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</si>
  <si>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</si>
  <si>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</si>
  <si>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</si>
  <si>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</si>
  <si>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</si>
  <si>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</si>
  <si>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</si>
  <si>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</si>
  <si>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</si>
  <si>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</si>
  <si>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</si>
  <si>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</si>
  <si>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</si>
  <si>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</si>
  <si>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</si>
  <si>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</si>
  <si>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</si>
  <si>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</si>
  <si>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</si>
  <si>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</si>
  <si>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</si>
  <si>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</si>
  <si>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</si>
  <si>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</si>
  <si>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</si>
  <si>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</si>
  <si>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</si>
  <si>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</si>
  <si>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</si>
  <si>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</si>
  <si>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</si>
  <si>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</si>
  <si>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</si>
  <si>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</si>
  <si>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</si>
  <si>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</si>
  <si>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</si>
  <si>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</si>
  <si>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</si>
  <si>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</si>
  <si>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</si>
  <si>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</si>
  <si>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</si>
  <si>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</si>
  <si>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</si>
  <si>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</si>
  <si>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</si>
  <si>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</si>
  <si>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</si>
  <si>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</si>
  <si>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</si>
  <si>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</si>
  <si>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</si>
  <si>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</si>
  <si>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</si>
  <si>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</si>
  <si>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</si>
  <si>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</si>
  <si>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</si>
  <si>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</si>
  <si>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</si>
  <si>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</si>
  <si>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</si>
  <si>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</si>
  <si>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</si>
  <si>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</si>
  <si>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</si>
  <si>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</si>
  <si>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</si>
  <si>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</si>
  <si>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</si>
  <si>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</si>
  <si>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</si>
  <si>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</si>
  <si>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</si>
  <si>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</si>
  <si>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</si>
  <si>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</si>
  <si>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</si>
  <si>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</si>
  <si>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</si>
  <si>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</si>
  <si>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</si>
  <si>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</si>
  <si>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</si>
  <si>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</si>
  <si>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</si>
  <si>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</si>
  <si>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</si>
  <si>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</si>
  <si>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</si>
  <si>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</si>
  <si>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</si>
  <si>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</si>
  <si>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</si>
  <si>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</si>
  <si>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</si>
  <si>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</si>
  <si>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</si>
  <si>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</si>
  <si>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</si>
  <si>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</si>
  <si>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</si>
  <si>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</si>
  <si>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</si>
  <si>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</si>
  <si>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</si>
  <si>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</si>
  <si>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</si>
  <si>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</si>
  <si>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</si>
  <si>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</si>
  <si>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</si>
  <si>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</si>
  <si>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</si>
  <si>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</si>
  <si>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</si>
  <si>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</si>
  <si>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</si>
  <si>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</si>
  <si>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</si>
  <si>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</si>
  <si>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</si>
  <si>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</si>
  <si>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</si>
  <si>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</si>
  <si>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</si>
  <si>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</si>
  <si>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</si>
  <si>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</si>
  <si>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</si>
  <si>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</si>
  <si>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</si>
  <si>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</si>
  <si>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</si>
  <si>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</si>
  <si>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</si>
  <si>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</si>
  <si>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</si>
  <si>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</si>
  <si>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</si>
  <si>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</si>
  <si>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</si>
  <si>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</si>
  <si>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</si>
  <si>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</si>
  <si>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</si>
  <si>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</si>
  <si>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</si>
  <si>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</si>
  <si>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</si>
  <si>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</si>
  <si>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</si>
  <si>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</si>
  <si>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</si>
  <si>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</si>
  <si>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</si>
  <si>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</si>
  <si>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</si>
  <si>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</si>
  <si>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</si>
  <si>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</si>
  <si>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</si>
  <si>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</si>
  <si>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</si>
  <si>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</si>
  <si>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</si>
  <si>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</si>
  <si>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</si>
  <si>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</si>
  <si>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</si>
  <si>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</si>
  <si>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</si>
  <si>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</si>
  <si>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</si>
  <si>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</si>
  <si>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</si>
  <si>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</si>
  <si>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</si>
  <si>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</si>
  <si>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</si>
  <si>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</si>
  <si>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</si>
  <si>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</si>
  <si>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</si>
  <si>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</si>
  <si>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</si>
  <si>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</si>
  <si>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</si>
  <si>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</si>
  <si>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</si>
  <si>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</si>
  <si>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</si>
  <si>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</si>
  <si>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</si>
  <si>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</si>
  <si>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</si>
  <si>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</si>
  <si>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</si>
  <si>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</si>
  <si>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</si>
  <si>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</si>
  <si>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</si>
  <si>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</si>
  <si>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</si>
  <si>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</si>
  <si>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</si>
  <si>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</si>
  <si>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</si>
  <si>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</si>
  <si>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</si>
  <si>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</si>
  <si>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</si>
  <si>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</si>
  <si>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</si>
  <si>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</si>
  <si>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</si>
  <si>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</si>
  <si>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</si>
  <si>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</si>
  <si>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</si>
  <si>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</si>
  <si>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</si>
  <si>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</si>
  <si>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</si>
  <si>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</si>
  <si>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</si>
  <si>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</si>
  <si>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</si>
  <si>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</si>
  <si>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</si>
  <si>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</si>
  <si>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</si>
  <si>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</si>
  <si>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</si>
  <si>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</si>
  <si>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</si>
  <si>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</si>
  <si>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</si>
  <si>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</si>
  <si>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</si>
  <si>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</si>
  <si>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</si>
  <si>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</si>
  <si>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</si>
  <si>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</si>
  <si>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</si>
  <si>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</si>
  <si>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</si>
  <si>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</si>
  <si>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</si>
  <si>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</si>
  <si>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</si>
  <si>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</si>
  <si>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</si>
  <si>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</si>
  <si>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</si>
  <si>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</si>
  <si>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</si>
  <si>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</si>
  <si>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</si>
  <si>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</si>
  <si>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</si>
  <si>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</si>
  <si>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</si>
  <si>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</si>
  <si>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</si>
  <si>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</si>
  <si>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</si>
  <si>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</si>
  <si>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</si>
  <si>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</si>
  <si>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</si>
  <si>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</si>
  <si>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</si>
  <si>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</si>
  <si>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</si>
  <si>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</si>
  <si>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</si>
  <si>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</si>
  <si>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</si>
  <si>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</si>
  <si>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</si>
  <si>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</si>
  <si>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</si>
  <si>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</si>
  <si>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</si>
  <si>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</si>
  <si>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</si>
  <si>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</si>
  <si>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</si>
  <si>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</si>
  <si>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</si>
  <si>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</si>
  <si>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</si>
  <si>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</si>
  <si>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</si>
  <si>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</si>
  <si>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</si>
  <si>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</si>
  <si>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</si>
  <si>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</si>
  <si>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</si>
  <si>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</si>
  <si>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</si>
  <si>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</si>
  <si>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</si>
  <si>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</si>
  <si>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</si>
  <si>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</si>
  <si>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</si>
  <si>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</si>
  <si>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</si>
  <si>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</si>
  <si>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</si>
  <si>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</si>
  <si>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</si>
  <si>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</si>
  <si>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</si>
  <si>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</si>
  <si>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</si>
  <si>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</si>
  <si>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</si>
  <si>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</si>
  <si>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</si>
  <si>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</si>
  <si>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</si>
  <si>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</si>
  <si>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</si>
  <si>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</si>
  <si>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</si>
  <si>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</si>
  <si>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</si>
  <si>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</si>
  <si>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</si>
  <si>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</si>
  <si>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</si>
  <si>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</si>
  <si>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</si>
  <si>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</si>
  <si>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</si>
  <si>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</si>
  <si>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</si>
  <si>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</si>
  <si>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</si>
  <si>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</si>
  <si>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</si>
  <si>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</si>
  <si>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</si>
  <si>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</si>
  <si>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</si>
  <si>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</si>
  <si>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</si>
  <si>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</si>
  <si>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</si>
  <si>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</si>
  <si>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</si>
  <si>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</si>
  <si>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</si>
  <si>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</si>
  <si>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</si>
  <si>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</si>
  <si>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</si>
  <si>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</si>
  <si>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</si>
  <si>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</si>
  <si>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</si>
  <si>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</si>
  <si>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</si>
  <si>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</si>
  <si>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</si>
  <si>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</si>
  <si>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</si>
  <si>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</si>
  <si>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</si>
  <si>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</si>
  <si>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</si>
  <si>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</si>
  <si>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</si>
  <si>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</si>
  <si>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</si>
  <si>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</si>
  <si>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</si>
  <si>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</si>
  <si>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</si>
  <si>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</si>
  <si>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</si>
  <si>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</si>
  <si>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</si>
  <si>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</si>
  <si>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</si>
  <si>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</si>
  <si>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</si>
  <si>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</si>
  <si>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</si>
  <si>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</si>
  <si>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</si>
  <si>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</si>
  <si>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</si>
  <si>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</si>
  <si>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</si>
  <si>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</si>
  <si>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</si>
  <si>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</si>
  <si>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</si>
  <si>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</si>
  <si>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</si>
  <si>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</si>
  <si>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</si>
  <si>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</si>
  <si>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</si>
  <si>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</si>
  <si>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</si>
  <si>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</si>
  <si>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</si>
  <si>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</si>
  <si>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</si>
  <si>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</si>
  <si>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</si>
  <si>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</si>
  <si>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</si>
  <si>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</si>
  <si>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</si>
  <si>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</si>
  <si>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</si>
  <si>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</si>
  <si>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</si>
  <si>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</si>
  <si>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</si>
  <si>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</si>
  <si>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</si>
  <si>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</si>
  <si>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</si>
  <si>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</si>
  <si>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</si>
  <si>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</si>
  <si>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</si>
  <si>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</si>
  <si>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</si>
  <si>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</si>
  <si>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</si>
  <si>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</si>
  <si>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</si>
  <si>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</si>
  <si>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</si>
  <si>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</si>
  <si>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</si>
  <si>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</si>
  <si>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</si>
  <si>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</si>
  <si>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</si>
  <si>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</si>
  <si>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</si>
  <si>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</si>
  <si>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</si>
  <si>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</si>
  <si>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</si>
  <si>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</si>
  <si>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</si>
  <si>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</si>
  <si>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</si>
  <si>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</si>
  <si>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</si>
  <si>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</si>
  <si>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</si>
  <si>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</si>
  <si>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</si>
  <si>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</si>
  <si>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</si>
  <si>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</si>
  <si>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</si>
  <si>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</si>
  <si>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</si>
  <si>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</si>
  <si>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</si>
  <si>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</si>
  <si>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</si>
  <si>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</si>
  <si>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</si>
  <si>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</si>
  <si>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</si>
  <si>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</si>
  <si>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</si>
  <si>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</si>
  <si>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</si>
  <si>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</si>
  <si>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</si>
  <si>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</si>
  <si>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</si>
  <si>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</si>
  <si>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</si>
  <si>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</si>
  <si>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</si>
  <si>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</si>
  <si>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</si>
  <si>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</si>
  <si>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</si>
  <si>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</si>
  <si>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</si>
  <si>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</si>
  <si>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</si>
  <si>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</si>
  <si>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</si>
  <si>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</si>
  <si>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</si>
  <si>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</si>
  <si>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</si>
  <si>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</si>
  <si>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</si>
  <si>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</si>
  <si>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</si>
  <si>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</si>
  <si>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</si>
  <si>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</si>
  <si>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</si>
  <si>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</si>
  <si>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</si>
  <si>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</si>
  <si>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</si>
  <si>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</si>
  <si>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</si>
  <si>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</si>
  <si>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</si>
  <si>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</si>
  <si>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</si>
  <si>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</si>
  <si>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</si>
  <si>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</si>
  <si>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</si>
  <si>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</si>
  <si>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</si>
  <si>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</si>
  <si>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</si>
  <si>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</si>
  <si>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</si>
  <si>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</si>
  <si>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</si>
  <si>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</si>
  <si>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</si>
  <si>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</si>
  <si>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</si>
  <si>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</si>
  <si>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</si>
  <si>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</si>
  <si>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</si>
  <si>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</si>
  <si>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</si>
  <si>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</si>
  <si>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</si>
  <si>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</si>
  <si>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</si>
  <si>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</si>
  <si>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</si>
  <si>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</si>
  <si>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</si>
  <si>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</si>
  <si>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</si>
  <si>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</si>
  <si>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</si>
  <si>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</si>
  <si>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</si>
  <si>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</si>
  <si>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</si>
  <si>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</si>
  <si>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</si>
  <si>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</si>
  <si>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</si>
  <si>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</si>
  <si>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</si>
  <si>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</si>
  <si>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</si>
  <si>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</si>
  <si>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</si>
  <si>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</si>
  <si>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</si>
  <si>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</si>
  <si>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</si>
  <si>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</si>
  <si>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</si>
  <si>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</si>
  <si>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</si>
  <si>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</si>
  <si>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</si>
  <si>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</si>
  <si>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</si>
  <si>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</si>
  <si>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</si>
  <si>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</si>
  <si>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</si>
  <si>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</si>
  <si>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</si>
  <si>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</si>
  <si>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</si>
  <si>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</si>
  <si>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</si>
  <si>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</si>
  <si>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</si>
  <si>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</si>
  <si>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</si>
  <si>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</si>
  <si>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</si>
  <si>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</si>
  <si>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</si>
  <si>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</si>
  <si>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</si>
  <si>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</si>
  <si>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</si>
  <si>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</si>
  <si>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</si>
  <si>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</si>
  <si>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</si>
  <si>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</si>
  <si>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</si>
  <si>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</si>
  <si>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</si>
  <si>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</si>
  <si>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</si>
  <si>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</si>
  <si>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</si>
  <si>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</si>
  <si>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</si>
  <si>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</si>
  <si>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</si>
  <si>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</si>
  <si>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</si>
  <si>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</si>
  <si>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</si>
  <si>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</si>
  <si>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</si>
  <si>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</si>
  <si>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</si>
  <si>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</si>
  <si>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</si>
  <si>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</si>
  <si>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</si>
  <si>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</si>
  <si>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</si>
  <si>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</si>
  <si>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</si>
  <si>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</si>
  <si>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</si>
  <si>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</si>
  <si>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</si>
  <si>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</si>
  <si>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</si>
  <si>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</si>
  <si>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</si>
  <si>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</si>
  <si>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</si>
  <si>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</si>
  <si>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</si>
  <si>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</si>
  <si>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</si>
  <si>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</si>
  <si>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</si>
  <si>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</si>
  <si>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</si>
  <si>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</si>
  <si>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</si>
  <si>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</si>
  <si>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</si>
  <si>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</si>
  <si>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</si>
  <si>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</si>
  <si>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</si>
  <si>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</si>
  <si>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</si>
  <si>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</si>
  <si>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</si>
  <si>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</si>
  <si>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</si>
  <si>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</si>
  <si>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</si>
  <si>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</si>
  <si>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</si>
  <si>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</si>
  <si>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</si>
  <si>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</si>
  <si>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</si>
  <si>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</si>
  <si>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</si>
  <si>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</si>
  <si>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</si>
  <si>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</si>
  <si>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</si>
  <si>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</si>
  <si>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</si>
  <si>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</si>
  <si>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</si>
  <si>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</si>
  <si>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</si>
  <si>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</si>
  <si>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</si>
  <si>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</si>
  <si>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</si>
  <si>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</si>
  <si>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</si>
  <si>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</si>
  <si>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</si>
  <si>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</si>
  <si>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</si>
  <si>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</si>
  <si>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</si>
  <si>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</si>
  <si>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</si>
  <si>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</si>
  <si>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</si>
  <si>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</si>
  <si>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</si>
  <si>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</si>
  <si>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</si>
  <si>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</si>
  <si>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</si>
  <si>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</si>
  <si>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</si>
  <si>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</si>
  <si>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</si>
  <si>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</si>
  <si>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</si>
  <si>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</si>
  <si>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</si>
  <si>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</si>
  <si>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</si>
  <si>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</si>
  <si>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</si>
  <si>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</si>
  <si>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</si>
  <si>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</si>
  <si>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</si>
  <si>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</si>
  <si>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</si>
  <si>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</si>
  <si>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</si>
  <si>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</si>
  <si>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</si>
  <si>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</si>
  <si>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</si>
  <si>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</si>
  <si>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</si>
  <si>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</si>
  <si>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</si>
  <si>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</si>
  <si>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</si>
  <si>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</si>
  <si>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</si>
  <si>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</si>
  <si>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</si>
  <si>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</si>
  <si>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</si>
  <si>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</si>
  <si>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</si>
  <si>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</si>
  <si>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</si>
  <si>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</si>
  <si>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</si>
  <si>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</si>
  <si>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</si>
  <si>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</si>
  <si>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</si>
  <si>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</si>
  <si>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</si>
  <si>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</si>
  <si>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</si>
  <si>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</si>
  <si>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</si>
  <si>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</si>
  <si>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</si>
  <si>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</si>
  <si>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</si>
  <si>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</si>
  <si>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</si>
  <si>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</si>
  <si>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</si>
  <si>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</si>
  <si>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</si>
  <si>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</si>
  <si>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</si>
  <si>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</si>
  <si>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</si>
  <si>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</si>
  <si>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</si>
  <si>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</si>
  <si>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</si>
  <si>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</si>
  <si>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</si>
  <si>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</si>
  <si>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</si>
  <si>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</si>
  <si>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</si>
  <si>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</si>
  <si>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</si>
  <si>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</si>
  <si>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</si>
  <si>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</si>
  <si>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</si>
  <si>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</si>
  <si>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</si>
  <si>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</si>
  <si>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</si>
  <si>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</si>
  <si>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</si>
  <si>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</si>
  <si>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</si>
  <si>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</si>
  <si>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</si>
  <si>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</si>
  <si>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</si>
  <si>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</si>
  <si>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</si>
  <si>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</si>
  <si>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</si>
  <si>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</si>
  <si>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</si>
  <si>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</si>
  <si>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</si>
  <si>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</si>
  <si>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</si>
  <si>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</si>
  <si>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</si>
  <si>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</si>
  <si>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</si>
  <si>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</si>
  <si>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</si>
  <si>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</si>
  <si>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</si>
  <si>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</si>
  <si>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</si>
  <si>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</si>
  <si>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</si>
  <si>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</si>
  <si>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</si>
  <si>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</si>
  <si>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</si>
  <si>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</si>
  <si>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</si>
  <si>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</si>
  <si>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</si>
  <si>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</si>
  <si>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</si>
  <si>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</si>
  <si>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</si>
  <si>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</si>
  <si>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</si>
  <si>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</si>
  <si>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</si>
  <si>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</si>
  <si>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</si>
  <si>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</si>
  <si>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</si>
  <si>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</si>
  <si>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</si>
  <si>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</si>
  <si>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</si>
  <si>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</si>
  <si>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</si>
  <si>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</si>
  <si>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</si>
  <si>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</si>
  <si>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</si>
  <si>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</si>
  <si>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</si>
  <si>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</si>
  <si>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</si>
  <si>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</si>
  <si>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</si>
  <si>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</si>
  <si>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</si>
  <si>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</si>
  <si>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</si>
  <si>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</si>
  <si>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</si>
  <si>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</si>
  <si>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</si>
  <si>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</si>
  <si>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</si>
  <si>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</si>
  <si>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</si>
  <si>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</si>
  <si>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</si>
  <si>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</si>
  <si>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</si>
  <si>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</si>
  <si>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</si>
  <si>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</si>
  <si>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</si>
  <si>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</si>
  <si>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</si>
  <si>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</si>
  <si>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</si>
  <si>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</si>
  <si>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</si>
  <si>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</si>
  <si>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</si>
  <si>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</si>
  <si>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</si>
  <si>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</si>
  <si>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</si>
  <si>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</si>
  <si>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</si>
  <si>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</si>
  <si>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</si>
  <si>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</si>
  <si>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</si>
  <si>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</si>
  <si>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</si>
  <si>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</si>
  <si>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</si>
  <si>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</si>
  <si>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</si>
  <si>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</si>
  <si>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</si>
  <si>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</si>
  <si>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</si>
  <si>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</si>
  <si>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</si>
  <si>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</si>
  <si>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</si>
  <si>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</si>
  <si>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</si>
  <si>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</si>
  <si>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</si>
  <si>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</si>
  <si>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</si>
  <si>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</si>
  <si>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</si>
  <si>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</si>
  <si>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</si>
  <si>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</si>
  <si>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</si>
  <si>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</si>
  <si>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</si>
  <si>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</si>
  <si>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</si>
  <si>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</si>
  <si>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</si>
  <si>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</si>
  <si>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</si>
  <si>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</si>
  <si>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</si>
  <si>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</si>
  <si>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</si>
  <si>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</si>
  <si>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</si>
  <si>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</si>
  <si>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</si>
  <si>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</si>
  <si>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</si>
  <si>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</si>
  <si>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</si>
  <si>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</si>
  <si>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</si>
  <si>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</si>
  <si>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</si>
  <si>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</si>
  <si>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</si>
  <si>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</si>
  <si>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</si>
  <si>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</si>
  <si>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</si>
  <si>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</si>
  <si>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</si>
  <si>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</si>
  <si>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</si>
  <si>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</si>
  <si>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</si>
  <si>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</si>
  <si>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</si>
  <si>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</si>
  <si>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</si>
  <si>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</si>
  <si>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</si>
  <si>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</si>
  <si>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</si>
  <si>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</si>
  <si>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</si>
  <si>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</si>
  <si>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</si>
  <si>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</si>
  <si>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</si>
  <si>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</si>
  <si>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</si>
  <si>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</si>
  <si>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</si>
  <si>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</si>
  <si>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</si>
  <si>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</si>
  <si>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</si>
  <si>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</si>
  <si>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</si>
  <si>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</si>
  <si>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</si>
  <si>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</si>
  <si>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</si>
  <si>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</si>
  <si>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</si>
  <si>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</si>
  <si>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</si>
  <si>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</si>
  <si>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</si>
  <si>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</si>
  <si>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</si>
  <si>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</si>
  <si>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</si>
  <si>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</si>
  <si>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</si>
  <si>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</si>
  <si>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</si>
  <si>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</si>
  <si>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</si>
  <si>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</si>
  <si>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</si>
  <si>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</si>
  <si>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</si>
  <si>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</si>
  <si>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</si>
  <si>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</si>
  <si>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</si>
  <si>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</si>
  <si>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</si>
  <si>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</si>
  <si>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</si>
  <si>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</si>
  <si>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</si>
  <si>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</si>
  <si>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</si>
  <si>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</si>
  <si>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</si>
  <si>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</si>
  <si>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</si>
  <si>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</si>
  <si>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</si>
  <si>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</si>
  <si>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</si>
  <si>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</si>
  <si>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</si>
  <si>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</si>
  <si>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</si>
  <si>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</si>
  <si>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</si>
  <si>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</si>
  <si>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</si>
  <si>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</si>
  <si>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</si>
  <si>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</si>
  <si>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</si>
  <si>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</si>
  <si>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</si>
  <si>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</si>
  <si>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</si>
  <si>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</si>
  <si>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</si>
  <si>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</si>
  <si>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</si>
  <si>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</si>
  <si>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</si>
  <si>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</si>
  <si>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</si>
  <si>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</si>
  <si>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</si>
  <si>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</si>
  <si>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</si>
  <si>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</si>
  <si>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</si>
  <si>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</si>
  <si>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</si>
  <si>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</si>
  <si>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</si>
  <si>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</si>
  <si>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</si>
  <si>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</si>
  <si>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</si>
  <si>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</si>
  <si>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</si>
  <si>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</si>
  <si>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</si>
  <si>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</si>
  <si>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</si>
  <si>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</si>
  <si>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</si>
  <si>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</si>
  <si>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</si>
  <si>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</si>
  <si>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</si>
  <si>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</si>
  <si>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</si>
  <si>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</si>
  <si>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</si>
  <si>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</si>
  <si>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</si>
  <si>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</si>
  <si>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</si>
  <si>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</si>
  <si>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</si>
  <si>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</si>
  <si>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</si>
  <si>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</si>
  <si>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</si>
  <si>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</si>
  <si>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</si>
  <si>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</si>
  <si>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</si>
  <si>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</si>
  <si>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</si>
  <si>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</si>
  <si>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</si>
  <si>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</si>
  <si>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</si>
  <si>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</si>
  <si>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</si>
  <si>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</si>
  <si>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</si>
  <si>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</si>
  <si>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</si>
  <si>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</si>
  <si>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</si>
  <si>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</si>
  <si>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</si>
  <si>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</si>
  <si>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</si>
  <si>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</si>
  <si>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</si>
  <si>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</si>
  <si>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</si>
  <si>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</si>
  <si>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</si>
  <si>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</si>
  <si>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</si>
  <si>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</si>
  <si>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</si>
  <si>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</si>
  <si>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</si>
  <si>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</si>
  <si>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</si>
  <si>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</si>
  <si>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</si>
  <si>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</si>
  <si>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</si>
  <si>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</si>
  <si>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</si>
  <si>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</si>
  <si>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</si>
  <si>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</si>
  <si>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</si>
  <si>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</si>
  <si>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</si>
  <si>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</si>
  <si>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</si>
  <si>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</si>
  <si>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</si>
  <si>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</si>
  <si>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</si>
  <si>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</si>
  <si>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</si>
  <si>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</si>
  <si>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</si>
  <si>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</si>
  <si>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</si>
  <si>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</si>
  <si>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</si>
  <si>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</si>
  <si>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</si>
  <si>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</si>
  <si>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</si>
  <si>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</si>
  <si>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</si>
  <si>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</si>
  <si>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</si>
  <si>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</si>
  <si>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</si>
  <si>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</si>
  <si>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</si>
  <si>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</si>
  <si>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</si>
  <si>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</si>
  <si>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</si>
  <si>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</si>
  <si>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</si>
  <si>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</si>
  <si>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</si>
  <si>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</si>
  <si>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</si>
  <si>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</si>
  <si>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</si>
  <si>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</si>
  <si>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</si>
  <si>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</si>
  <si>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</si>
  <si>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</si>
  <si>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</si>
  <si>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</si>
  <si>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</si>
  <si>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</si>
  <si>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</si>
  <si>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</si>
  <si>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</si>
  <si>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</si>
  <si>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</si>
  <si>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</si>
  <si>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</si>
  <si>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</si>
  <si>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</si>
  <si>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</si>
  <si>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</si>
  <si>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</si>
  <si>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</si>
  <si>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</si>
  <si>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</si>
  <si>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</si>
  <si>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</si>
  <si>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</si>
  <si>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</si>
  <si>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</si>
  <si>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</si>
  <si>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</si>
  <si>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</si>
  <si>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</si>
  <si>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</si>
  <si>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</si>
  <si>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</si>
  <si>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</si>
  <si>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</si>
  <si>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</si>
  <si>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</si>
  <si>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</si>
  <si>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</si>
  <si>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</si>
  <si>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</si>
  <si>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</si>
  <si>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</si>
  <si>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</si>
  <si>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</si>
  <si>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</si>
  <si>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</si>
  <si>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</si>
  <si>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</si>
  <si>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</si>
  <si>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</si>
  <si>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</si>
  <si>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</si>
  <si>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</si>
  <si>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</si>
  <si>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</si>
  <si>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</si>
  <si>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</si>
  <si>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</si>
  <si>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</si>
  <si>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</si>
  <si>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</si>
  <si>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</si>
  <si>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</si>
  <si>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</si>
  <si>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</si>
  <si>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</si>
  <si>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</si>
  <si>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</si>
  <si>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</si>
  <si>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</si>
  <si>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</si>
  <si>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</si>
  <si>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</si>
  <si>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</si>
  <si>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</si>
  <si>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</si>
  <si>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</si>
  <si>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</si>
  <si>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</si>
  <si>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</si>
  <si>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</si>
  <si>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</si>
  <si>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</si>
  <si>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</si>
  <si>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</si>
  <si>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</si>
  <si>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</si>
  <si>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</si>
  <si>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</si>
  <si>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</si>
  <si>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</si>
  <si>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</si>
  <si>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</si>
  <si>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</si>
  <si>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</si>
  <si>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</si>
  <si>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</si>
  <si>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</si>
  <si>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</si>
  <si>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</si>
  <si>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</si>
  <si>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</si>
  <si>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</si>
  <si>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</si>
  <si>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</si>
  <si>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</si>
  <si>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</si>
  <si>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</si>
  <si>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</si>
  <si>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</si>
  <si>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</si>
  <si>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</si>
  <si>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</si>
  <si>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</si>
  <si>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</si>
  <si>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</si>
  <si>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</si>
  <si>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</si>
  <si>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</si>
  <si>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</si>
  <si>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</si>
  <si>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</si>
  <si>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</si>
  <si>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</si>
  <si>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</si>
  <si>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</si>
  <si>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</si>
  <si>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</si>
  <si>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</si>
  <si>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</si>
  <si>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</si>
  <si>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</si>
  <si>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</si>
  <si>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</si>
  <si>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</si>
  <si>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</si>
  <si>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</si>
  <si>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</si>
  <si>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</si>
  <si>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</si>
  <si>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</si>
  <si>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</si>
  <si>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</si>
  <si>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</si>
  <si>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</si>
  <si>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</si>
  <si>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</si>
  <si>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</si>
  <si>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</si>
  <si>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</si>
  <si>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</si>
  <si>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</si>
  <si>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</si>
  <si>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</si>
  <si>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</si>
  <si>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</si>
  <si>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</si>
  <si>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</si>
  <si>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</si>
  <si>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</si>
  <si>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</si>
  <si>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</si>
  <si>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</si>
  <si>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</si>
  <si>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</si>
  <si>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</si>
  <si>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</si>
  <si>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</si>
  <si>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</si>
  <si>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</si>
  <si>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</si>
  <si>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</si>
  <si>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</si>
  <si>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</si>
  <si>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</si>
  <si>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</si>
  <si>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</si>
  <si>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</si>
  <si>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</si>
  <si>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</si>
  <si>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</si>
  <si>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</si>
  <si>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</si>
  <si>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</si>
  <si>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</si>
  <si>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</si>
  <si>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</si>
  <si>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</si>
  <si>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</si>
  <si>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</si>
  <si>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</si>
  <si>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</si>
  <si>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</si>
  <si>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</si>
  <si>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</si>
  <si>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</si>
  <si>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</si>
  <si>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</si>
  <si>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</si>
  <si>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</si>
  <si>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</si>
  <si>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</si>
  <si>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</si>
  <si>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</si>
  <si>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</si>
  <si>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</si>
  <si>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</si>
  <si>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</si>
  <si>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</si>
  <si>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</si>
  <si>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</si>
  <si>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</si>
  <si>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</si>
  <si>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</si>
  <si>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</si>
  <si>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</si>
  <si>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</si>
  <si>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</si>
  <si>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</si>
  <si>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</si>
  <si>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</si>
  <si>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</si>
  <si>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</si>
  <si>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</si>
  <si>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</si>
  <si>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</si>
  <si>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</si>
  <si>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</si>
  <si>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</si>
  <si>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</si>
  <si>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</si>
  <si>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</si>
  <si>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</si>
  <si>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</si>
  <si>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</si>
  <si>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</si>
  <si>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</si>
  <si>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</si>
  <si>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</si>
  <si>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</si>
  <si>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</si>
  <si>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</si>
  <si>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</si>
  <si>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</si>
  <si>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</si>
  <si>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</si>
  <si>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</si>
  <si>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</si>
  <si>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</si>
  <si>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</si>
  <si>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</si>
  <si>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</si>
  <si>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</si>
  <si>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</si>
  <si>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</si>
  <si>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</si>
  <si>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</si>
  <si>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</si>
  <si>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</si>
  <si>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</si>
  <si>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</si>
  <si>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</si>
  <si>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</si>
  <si>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</si>
  <si>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</si>
  <si>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</si>
  <si>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</si>
  <si>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</si>
  <si>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</si>
  <si>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</si>
  <si>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</si>
  <si>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</si>
  <si>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</si>
  <si>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</si>
  <si>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</si>
  <si>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</si>
  <si>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</si>
  <si>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</si>
  <si>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</si>
  <si>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</si>
  <si>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</si>
  <si>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</si>
  <si>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</si>
  <si>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</si>
  <si>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</si>
  <si>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</si>
  <si>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</si>
  <si>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</si>
  <si>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</si>
  <si>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</si>
  <si>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</si>
  <si>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</si>
  <si>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</si>
  <si>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</si>
  <si>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</si>
  <si>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</si>
  <si>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</si>
  <si>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</si>
  <si>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</si>
  <si>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</si>
  <si>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</si>
  <si>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</si>
  <si>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</si>
  <si>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</si>
  <si>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</si>
  <si>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</si>
  <si>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</si>
  <si>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</si>
  <si>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</si>
  <si>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</si>
  <si>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</si>
  <si>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</si>
  <si>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</si>
  <si>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</si>
  <si>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</si>
  <si>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</si>
  <si>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</si>
  <si>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</si>
  <si>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</si>
  <si>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</si>
  <si>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</si>
  <si>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</si>
  <si>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</si>
  <si>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</si>
  <si>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</si>
  <si>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</si>
  <si>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</si>
  <si>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</si>
  <si>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</si>
  <si>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</si>
  <si>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</si>
  <si>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</si>
  <si>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</si>
  <si>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</si>
  <si>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</si>
  <si>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</si>
  <si>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</si>
  <si>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</si>
  <si>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</si>
  <si>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</si>
  <si>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</si>
  <si>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</si>
  <si>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</si>
  <si>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</si>
  <si>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</si>
  <si>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</si>
  <si>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</si>
  <si>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</si>
  <si>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</si>
  <si>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</si>
  <si>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</si>
  <si>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</si>
  <si>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</si>
  <si>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</si>
  <si>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</si>
  <si>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</si>
  <si>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</si>
  <si>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</si>
  <si>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</si>
  <si>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</si>
  <si>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</si>
  <si>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</si>
  <si>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</si>
  <si>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</si>
  <si>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</si>
  <si>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</si>
  <si>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</si>
  <si>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</si>
  <si>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</si>
  <si>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</si>
  <si>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</si>
  <si>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</si>
  <si>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</si>
  <si>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</si>
  <si>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</si>
  <si>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</si>
  <si>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</si>
  <si>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</si>
  <si>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</si>
  <si>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</si>
  <si>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</si>
  <si>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</si>
  <si>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</si>
  <si>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</si>
  <si>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</si>
  <si>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</si>
  <si>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</si>
  <si>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</si>
  <si>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</si>
  <si>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</si>
  <si>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</si>
  <si>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</si>
  <si>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</si>
  <si>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</si>
  <si>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</si>
  <si>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</si>
  <si>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</si>
  <si>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</si>
  <si>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</si>
  <si>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</si>
  <si>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</si>
  <si>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</si>
  <si>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</si>
  <si>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</si>
  <si>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</si>
  <si>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</si>
  <si>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</si>
  <si>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</si>
  <si>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</si>
  <si>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</si>
  <si>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</si>
  <si>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</si>
  <si>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</si>
  <si>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</si>
  <si>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</si>
  <si>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</si>
  <si>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</si>
  <si>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</si>
  <si>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</si>
  <si>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</si>
  <si>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</si>
  <si>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</si>
  <si>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</si>
  <si>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</si>
  <si>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</si>
  <si>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</si>
  <si>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</si>
  <si>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</si>
  <si>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</si>
  <si>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</si>
  <si>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</si>
  <si>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</si>
  <si>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</si>
  <si>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</si>
  <si>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</si>
  <si>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</si>
  <si>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</si>
  <si>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</si>
  <si>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</si>
  <si>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</si>
  <si>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</si>
  <si>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</si>
  <si>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</si>
  <si>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</si>
  <si>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</si>
  <si>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</si>
  <si>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</si>
  <si>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</si>
  <si>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</si>
  <si>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</si>
  <si>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</si>
  <si>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</si>
  <si>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</si>
  <si>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</si>
  <si>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</si>
  <si>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</si>
  <si>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</si>
  <si>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</si>
  <si>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</si>
  <si>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</si>
  <si>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</si>
  <si>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</si>
  <si>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</si>
  <si>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</si>
  <si>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</si>
  <si>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</si>
  <si>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</si>
  <si>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</si>
  <si>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</si>
  <si>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</si>
  <si>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</si>
  <si>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</si>
  <si>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</si>
  <si>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</si>
  <si>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</si>
  <si>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</si>
  <si>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</si>
  <si>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</si>
  <si>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</si>
  <si>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</si>
  <si>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</si>
  <si>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</si>
  <si>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</si>
  <si>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</si>
  <si>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</si>
  <si>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</si>
  <si>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</si>
  <si>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</si>
  <si>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</si>
  <si>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</si>
  <si>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</si>
  <si>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</si>
  <si>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</si>
  <si>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</si>
  <si>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</si>
  <si>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</si>
  <si>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</si>
  <si>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</si>
  <si>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</si>
  <si>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</si>
  <si>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</si>
  <si>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</si>
  <si>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</si>
  <si>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</si>
  <si>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</si>
  <si>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</si>
  <si>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</si>
  <si>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</si>
  <si>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</si>
  <si>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</si>
  <si>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</si>
  <si>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</si>
  <si>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</si>
  <si>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</si>
  <si>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</si>
  <si>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</si>
  <si>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</si>
  <si>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</si>
  <si>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</si>
  <si>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</si>
  <si>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</si>
  <si>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</si>
  <si>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</si>
  <si>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</si>
  <si>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</si>
  <si>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</si>
  <si>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</si>
  <si>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</si>
  <si>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</si>
  <si>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</si>
  <si>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</si>
  <si>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</si>
  <si>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</si>
  <si>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</si>
  <si>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</si>
  <si>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</si>
  <si>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</si>
  <si>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</si>
  <si>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</si>
  <si>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</si>
  <si>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</si>
  <si>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</si>
  <si>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</si>
  <si>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</si>
  <si>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</si>
  <si>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</si>
  <si>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</si>
  <si>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</si>
  <si>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</si>
  <si>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</si>
  <si>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</si>
  <si>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</si>
  <si>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</si>
  <si>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</si>
  <si>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</si>
  <si>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</si>
  <si>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</si>
  <si>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</si>
  <si>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</si>
  <si>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</si>
  <si>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</si>
  <si>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</si>
  <si>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</si>
  <si>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</si>
  <si>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</si>
  <si>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</si>
  <si>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</si>
  <si>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</si>
  <si>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</si>
  <si>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</si>
  <si>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</si>
  <si>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</si>
  <si>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</si>
  <si>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</si>
  <si>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</si>
  <si>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</si>
  <si>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</si>
  <si>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</si>
  <si>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</si>
  <si>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</si>
  <si>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</si>
  <si>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</si>
  <si>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</si>
  <si>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</si>
  <si>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</si>
  <si>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</si>
  <si>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</si>
  <si>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</si>
  <si>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</si>
  <si>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</si>
  <si>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</si>
  <si>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</si>
  <si>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</si>
  <si>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</si>
  <si>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</si>
  <si>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</si>
  <si>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</si>
  <si>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</si>
  <si>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</si>
  <si>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</si>
  <si>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</si>
  <si>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</si>
  <si>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</si>
  <si>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</si>
  <si>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</si>
  <si>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</si>
  <si>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</si>
  <si>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</si>
  <si>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</si>
  <si>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</si>
  <si>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</si>
  <si>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</si>
  <si>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</si>
  <si>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</si>
  <si>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</si>
  <si>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</si>
  <si>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</si>
  <si>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</si>
  <si>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</si>
  <si>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</si>
  <si>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</si>
  <si>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</si>
  <si>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</si>
  <si>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</si>
  <si>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</si>
  <si>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</si>
  <si>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</si>
  <si>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</si>
  <si>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</si>
  <si>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</si>
  <si>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</si>
  <si>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</si>
  <si>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</si>
  <si>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</si>
  <si>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</si>
  <si>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</si>
  <si>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</si>
  <si>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</si>
  <si>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</si>
  <si>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</si>
  <si>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</si>
  <si>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</si>
  <si>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</si>
  <si>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</si>
  <si>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</si>
  <si>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</si>
  <si>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</si>
  <si>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</si>
  <si>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</si>
  <si>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</si>
  <si>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</si>
  <si>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</si>
  <si>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</si>
  <si>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</si>
  <si>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</si>
  <si>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</si>
  <si>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</si>
  <si>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</si>
  <si>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</si>
  <si>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</si>
  <si>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</si>
  <si>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</si>
  <si>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</si>
  <si>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</si>
  <si>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</si>
  <si>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</si>
  <si>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</si>
  <si>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</si>
  <si>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</si>
  <si>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</si>
  <si>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</si>
  <si>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</si>
  <si>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</si>
  <si>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</si>
  <si>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</si>
  <si>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</si>
  <si>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</si>
  <si>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</si>
  <si>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</si>
  <si>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</si>
  <si>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</si>
  <si>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</si>
  <si>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</si>
  <si>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</si>
  <si>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</si>
  <si>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</si>
  <si>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</si>
  <si>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</si>
  <si>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</si>
  <si>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</si>
  <si>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</si>
  <si>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</si>
  <si>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</si>
  <si>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</si>
  <si>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</si>
  <si>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</si>
  <si>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</si>
  <si>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</si>
  <si>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</si>
  <si>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</si>
  <si>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</si>
  <si>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</si>
  <si>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</si>
  <si>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</si>
  <si>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</si>
  <si>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</si>
  <si>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</si>
  <si>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</si>
  <si>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</si>
  <si>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</si>
  <si>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</si>
  <si>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</si>
  <si>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</si>
  <si>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</si>
  <si>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</si>
  <si>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</si>
  <si>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</si>
  <si>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</si>
  <si>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</si>
  <si>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</si>
  <si>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</si>
  <si>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</si>
  <si>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</si>
  <si>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</si>
  <si>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</si>
  <si>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</si>
  <si>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</si>
  <si>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</si>
  <si>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</si>
  <si>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</si>
  <si>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</si>
  <si>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</si>
  <si>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</si>
  <si>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</si>
  <si>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</si>
  <si>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</si>
  <si>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</si>
  <si>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</si>
  <si>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</si>
  <si>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</si>
  <si>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</si>
  <si>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</si>
  <si>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</si>
  <si>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</si>
  <si>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</si>
  <si>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</si>
  <si>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</si>
  <si>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</si>
  <si>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</si>
  <si>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</si>
  <si>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</si>
  <si>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</si>
  <si>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</si>
  <si>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</si>
  <si>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</si>
  <si>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</si>
  <si>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</si>
  <si>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</si>
  <si>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</si>
  <si>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</si>
  <si>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</si>
  <si>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</si>
  <si>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</si>
  <si>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</si>
  <si>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</si>
  <si>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</si>
  <si>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</si>
  <si>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</si>
  <si>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</si>
  <si>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</si>
  <si>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</si>
  <si>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</si>
  <si>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</si>
  <si>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</si>
  <si>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</si>
  <si>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</si>
  <si>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</si>
  <si>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</si>
  <si>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</si>
  <si>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</si>
  <si>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</si>
  <si>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</si>
  <si>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</si>
  <si>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</si>
  <si>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</si>
  <si>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</si>
  <si>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</si>
  <si>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</si>
  <si>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</si>
  <si>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</si>
  <si>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</si>
  <si>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</si>
  <si>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</si>
  <si>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</si>
  <si>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</si>
  <si>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</si>
  <si>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</si>
  <si>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</si>
  <si>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</si>
  <si>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</si>
  <si>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</si>
  <si>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</si>
  <si>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</si>
  <si>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</si>
  <si>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</si>
  <si>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</si>
  <si>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</si>
  <si>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</si>
  <si>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</si>
  <si>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</si>
  <si>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</si>
  <si>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</si>
  <si>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</si>
  <si>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</si>
  <si>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</si>
  <si>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</si>
  <si>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</si>
  <si>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</si>
  <si>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</si>
  <si>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</si>
  <si>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</si>
  <si>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</si>
  <si>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</si>
  <si>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</si>
  <si>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</si>
  <si>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</si>
  <si>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</si>
  <si>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</si>
  <si>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</si>
  <si>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</si>
  <si>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</si>
  <si>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</si>
  <si>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</si>
  <si>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</si>
  <si>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</si>
  <si>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</si>
  <si>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</si>
  <si>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</si>
  <si>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</si>
  <si>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</si>
  <si>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</si>
  <si>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</si>
  <si>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</si>
  <si>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</si>
  <si>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</si>
  <si>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</si>
  <si>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</si>
  <si>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</si>
  <si>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</si>
  <si>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</si>
  <si>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</si>
  <si>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</si>
  <si>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</si>
  <si>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</si>
  <si>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</si>
  <si>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</si>
  <si>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</si>
  <si>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</si>
  <si>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</si>
  <si>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</si>
  <si>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</si>
  <si>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</si>
  <si>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</si>
  <si>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</si>
  <si>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</si>
  <si>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</si>
  <si>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</si>
  <si>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</si>
  <si>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</si>
  <si>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</si>
  <si>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</si>
  <si>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</si>
  <si>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</si>
  <si>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</si>
  <si>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</si>
  <si>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</si>
  <si>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</si>
  <si>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</si>
  <si>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</si>
  <si>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</si>
  <si>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</si>
  <si>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</si>
  <si>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</si>
  <si>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</si>
  <si>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</si>
  <si>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</si>
  <si>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</si>
  <si>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</si>
  <si>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</si>
  <si>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</si>
  <si>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</si>
  <si>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</si>
  <si>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</si>
  <si>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</si>
  <si>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</si>
  <si>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</si>
  <si>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</si>
  <si>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</si>
  <si>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</si>
  <si>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</si>
  <si>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</si>
  <si>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</si>
  <si>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</si>
  <si>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</si>
  <si>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</si>
  <si>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</si>
  <si>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</si>
  <si>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</si>
  <si>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</si>
  <si>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</si>
  <si>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</si>
  <si>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</si>
  <si>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</si>
  <si>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</si>
  <si>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</si>
  <si>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</si>
  <si>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</si>
  <si>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</si>
  <si>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</si>
  <si>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</si>
  <si>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</si>
  <si>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</si>
  <si>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</si>
  <si>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</si>
  <si>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</si>
  <si>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</si>
  <si>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</si>
  <si>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</si>
  <si>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</si>
  <si>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</si>
  <si>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</si>
  <si>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</si>
  <si>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</si>
  <si>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</si>
  <si>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</si>
  <si>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</si>
  <si>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</si>
  <si>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</si>
  <si>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</si>
  <si>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</si>
  <si>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</si>
  <si>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</si>
  <si>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</si>
  <si>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</si>
  <si>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</si>
  <si>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</si>
  <si>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</si>
  <si>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</si>
  <si>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</si>
  <si>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</si>
  <si>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</si>
  <si>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</si>
  <si>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</si>
  <si>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</si>
  <si>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</si>
  <si>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</si>
  <si>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</si>
  <si>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</si>
  <si>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</si>
  <si>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</si>
  <si>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</si>
  <si>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</si>
  <si>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</si>
  <si>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</si>
  <si>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</si>
  <si>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</si>
  <si>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</si>
  <si>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</si>
  <si>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</si>
  <si>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</si>
  <si>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</si>
  <si>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</si>
  <si>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</si>
  <si>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</si>
  <si>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</si>
  <si>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</si>
  <si>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</si>
  <si>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</si>
  <si>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</si>
  <si>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</si>
  <si>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</si>
  <si>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</si>
  <si>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</si>
  <si>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</si>
  <si>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</si>
  <si>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</si>
  <si>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</si>
  <si>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</si>
  <si>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</si>
  <si>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</si>
  <si>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</si>
  <si>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</si>
  <si>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</si>
  <si>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</si>
  <si>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</si>
  <si>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</si>
  <si>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</si>
  <si>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</si>
  <si>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</si>
  <si>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</si>
  <si>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</si>
  <si>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</si>
  <si>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</si>
  <si>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</si>
  <si>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</si>
  <si>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</si>
  <si>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</si>
  <si>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</si>
  <si>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</si>
  <si>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</si>
  <si>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</si>
  <si>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</si>
  <si>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</si>
  <si>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</si>
  <si>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</si>
  <si>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</si>
  <si>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</si>
  <si>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</si>
  <si>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</si>
  <si>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</si>
  <si>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</si>
  <si>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</si>
  <si>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</si>
  <si>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</si>
  <si>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</si>
  <si>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</si>
  <si>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</si>
  <si>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</si>
  <si>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</si>
  <si>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</si>
  <si>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</si>
  <si>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</si>
  <si>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</si>
  <si>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</si>
  <si>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</si>
  <si>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</si>
  <si>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</si>
  <si>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</si>
  <si>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</si>
  <si>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</si>
  <si>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</si>
  <si>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</si>
  <si>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</si>
  <si>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</si>
  <si>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</si>
  <si>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</si>
  <si>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</si>
  <si>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</si>
  <si>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</si>
  <si>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</si>
  <si>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</si>
  <si>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</si>
  <si>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</si>
  <si>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</si>
  <si>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</si>
  <si>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</si>
  <si>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</si>
  <si>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</si>
  <si>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</si>
  <si>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</si>
  <si>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</si>
  <si>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</si>
  <si>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</si>
  <si>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</si>
  <si>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</si>
  <si>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</si>
  <si>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</si>
  <si>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</si>
  <si>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</si>
  <si>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</si>
  <si>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</si>
  <si>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</si>
  <si>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</si>
  <si>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</si>
  <si>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</si>
  <si>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</si>
  <si>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</si>
  <si>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</si>
  <si>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</si>
  <si>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</si>
  <si>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</si>
  <si>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</si>
  <si>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</si>
  <si>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</si>
  <si>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</si>
  <si>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</si>
  <si>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</si>
  <si>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</si>
  <si>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</si>
  <si>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</si>
  <si>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</si>
  <si>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</si>
  <si>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</si>
  <si>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</si>
  <si>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</si>
  <si>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</si>
  <si>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</si>
  <si>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</si>
  <si>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</si>
  <si>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</si>
  <si>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</si>
  <si>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</si>
  <si>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</si>
  <si>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</si>
  <si>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</si>
  <si>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</si>
  <si>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</si>
  <si>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</si>
  <si>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</si>
  <si>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</si>
  <si>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</si>
  <si>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</si>
  <si>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</si>
  <si>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</si>
  <si>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</si>
  <si>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</si>
  <si>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</si>
  <si>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</si>
  <si>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</si>
  <si>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</si>
  <si>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</si>
  <si>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</si>
  <si>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</si>
  <si>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</si>
  <si>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</si>
  <si>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</si>
  <si>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</si>
  <si>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</si>
  <si>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</si>
  <si>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</si>
  <si>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</si>
  <si>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</si>
  <si>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</si>
  <si>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</si>
  <si>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</si>
  <si>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</si>
  <si>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</si>
  <si>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</si>
  <si>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</si>
  <si>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</si>
  <si>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</si>
  <si>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</si>
  <si>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</si>
  <si>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</si>
  <si>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</si>
  <si>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</si>
  <si>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</si>
  <si>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</si>
  <si>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</si>
  <si>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</si>
  <si>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</si>
  <si>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</si>
  <si>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</si>
  <si>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</si>
  <si>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</si>
  <si>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</si>
  <si>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</si>
  <si>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</si>
  <si>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</si>
  <si>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</si>
  <si>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</si>
  <si>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</si>
  <si>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</si>
  <si>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</si>
  <si>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</si>
  <si>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</si>
  <si>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</si>
  <si>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</si>
  <si>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</si>
  <si>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</si>
  <si>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</si>
  <si>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</si>
  <si>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</si>
  <si>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</si>
  <si>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</si>
  <si>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</si>
  <si>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</si>
  <si>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</si>
  <si>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</si>
  <si>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</si>
  <si>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</si>
  <si>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</si>
  <si>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</si>
  <si>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</si>
  <si>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</si>
  <si>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</si>
  <si>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</si>
  <si>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</si>
  <si>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</si>
  <si>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</si>
  <si>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</si>
  <si>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</si>
  <si>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</si>
  <si>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</si>
  <si>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</si>
  <si>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</si>
  <si>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</si>
  <si>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</si>
  <si>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</si>
  <si>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</si>
  <si>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</si>
  <si>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</si>
  <si>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</si>
  <si>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</si>
  <si>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</si>
  <si>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</si>
  <si>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</si>
  <si>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</si>
  <si>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</si>
  <si>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</si>
  <si>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</si>
  <si>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</si>
  <si>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</si>
  <si>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</si>
  <si>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</si>
  <si>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</si>
  <si>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</si>
  <si>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</si>
  <si>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</si>
  <si>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</si>
  <si>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</si>
  <si>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</si>
  <si>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</si>
  <si>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</si>
  <si>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</si>
  <si>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</si>
  <si>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</si>
  <si>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</si>
  <si>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</si>
  <si>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</si>
  <si>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</si>
  <si>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</si>
  <si>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</si>
  <si>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</si>
  <si>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</si>
  <si>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</si>
  <si>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</si>
  <si>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</si>
  <si>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</si>
  <si>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</si>
  <si>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</si>
  <si>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</si>
  <si>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</si>
  <si>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</si>
  <si>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</si>
  <si>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</si>
  <si>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</si>
  <si>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</si>
  <si>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</si>
  <si>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</si>
  <si>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</si>
  <si>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</si>
  <si>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</si>
  <si>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</si>
  <si>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</si>
  <si>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</si>
  <si>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</si>
  <si>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</si>
  <si>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</si>
  <si>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</si>
  <si>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</si>
  <si>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</si>
  <si>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</si>
  <si>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</si>
  <si>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</si>
  <si>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</si>
  <si>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</si>
  <si>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</si>
  <si>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</si>
  <si>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</si>
  <si>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</si>
  <si>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</si>
  <si>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</si>
  <si>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</si>
  <si>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</si>
  <si>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</si>
  <si>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</si>
  <si>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</si>
  <si>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</si>
  <si>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</si>
  <si>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</si>
  <si>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</si>
  <si>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</si>
  <si>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</si>
  <si>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</si>
  <si>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</si>
  <si>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</si>
  <si>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</si>
  <si>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</si>
  <si>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</si>
  <si>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</si>
  <si>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</si>
  <si>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</si>
  <si>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</si>
  <si>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</si>
  <si>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</si>
  <si>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</si>
  <si>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</si>
  <si>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</si>
  <si>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</si>
  <si>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</si>
  <si>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</si>
  <si>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</si>
  <si>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</si>
  <si>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</si>
  <si>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</si>
  <si>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</si>
  <si>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</si>
  <si>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</si>
  <si>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</si>
  <si>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</si>
  <si>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</si>
  <si>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</si>
  <si>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</si>
  <si>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</si>
  <si>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</si>
  <si>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</si>
  <si>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</si>
  <si>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</si>
  <si>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</si>
  <si>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</si>
  <si>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</si>
  <si>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</si>
  <si>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</si>
  <si>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</si>
  <si>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</si>
  <si>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</si>
  <si>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</si>
  <si>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</si>
  <si>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</si>
  <si>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</si>
  <si>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</si>
  <si>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</si>
  <si>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</si>
  <si>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</si>
  <si>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</si>
  <si>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</si>
  <si>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</si>
  <si>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</si>
  <si>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</si>
  <si>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</si>
  <si>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</si>
  <si>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</si>
  <si>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</si>
  <si>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</si>
  <si>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</si>
  <si>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</si>
  <si>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</si>
  <si>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</si>
  <si>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</si>
  <si>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</si>
  <si>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</si>
  <si>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</si>
  <si>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</si>
  <si>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</si>
  <si>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</si>
  <si>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</si>
  <si>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</si>
  <si>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</si>
  <si>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</si>
  <si>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</si>
  <si>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</si>
  <si>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</si>
  <si>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</si>
  <si>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</si>
  <si>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</si>
  <si>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</si>
  <si>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</si>
  <si>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</si>
  <si>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</si>
  <si>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</si>
  <si>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</si>
  <si>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</si>
  <si>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</si>
  <si>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</si>
  <si>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</si>
  <si>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</si>
  <si>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</si>
  <si>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</si>
  <si>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</si>
  <si>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</si>
  <si>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</si>
  <si>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</si>
  <si>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</si>
  <si>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</si>
  <si>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</si>
  <si>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</si>
  <si>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</si>
  <si>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</si>
  <si>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</si>
  <si>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</si>
  <si>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</si>
  <si>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</si>
  <si>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</si>
  <si>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</si>
  <si>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</si>
  <si>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</si>
  <si>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</si>
  <si>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</si>
  <si>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</si>
  <si>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</si>
  <si>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</si>
  <si>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</si>
  <si>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</si>
  <si>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</si>
  <si>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</si>
  <si>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</si>
  <si>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</si>
  <si>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</si>
  <si>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</si>
  <si>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</si>
  <si>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</si>
  <si>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</si>
  <si>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</si>
  <si>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</si>
  <si>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</si>
  <si>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</si>
  <si>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</si>
  <si>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</si>
  <si>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</si>
  <si>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</si>
  <si>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</si>
  <si>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</si>
  <si>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</si>
  <si>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</si>
  <si>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</si>
  <si>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</si>
  <si>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</si>
  <si>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</si>
  <si>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</si>
  <si>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</si>
  <si>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</si>
  <si>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</si>
  <si>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</si>
  <si>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</si>
  <si>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</si>
  <si>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</si>
  <si>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</si>
  <si>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</si>
  <si>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</si>
  <si>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</si>
  <si>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</si>
  <si>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</si>
  <si>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</si>
  <si>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</si>
  <si>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</si>
  <si>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</si>
  <si>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</si>
  <si>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</si>
  <si>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</si>
  <si>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</si>
  <si>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</si>
  <si>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</si>
  <si>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</si>
  <si>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</si>
  <si>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</si>
  <si>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</si>
  <si>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</si>
  <si>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</si>
  <si>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</si>
  <si>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</si>
  <si>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</si>
  <si>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</si>
  <si>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</si>
  <si>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</si>
  <si>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</si>
  <si>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</si>
  <si>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</si>
  <si>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</si>
  <si>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</si>
  <si>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</si>
  <si>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</si>
  <si>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</si>
  <si>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</si>
  <si>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</si>
  <si>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</si>
  <si>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</si>
  <si>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</si>
  <si>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</si>
  <si>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</si>
  <si>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</si>
  <si>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</si>
  <si>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</si>
  <si>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</si>
  <si>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</si>
  <si>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</si>
  <si>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</si>
  <si>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</si>
  <si>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</si>
  <si>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</si>
  <si>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</si>
  <si>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</si>
  <si>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</si>
  <si>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</si>
  <si>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</si>
  <si>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</si>
  <si>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</si>
  <si>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</si>
  <si>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</si>
  <si>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</si>
  <si>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</si>
  <si>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</si>
  <si>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</si>
  <si>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</si>
  <si>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</si>
  <si>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</si>
  <si>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</si>
  <si>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</si>
  <si>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</si>
  <si>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</si>
  <si>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</si>
  <si>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</si>
  <si>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</si>
  <si>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</si>
  <si>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</si>
  <si>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</si>
  <si>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</si>
  <si>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</si>
  <si>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</si>
  <si>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</si>
  <si>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</si>
  <si>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</si>
  <si>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</si>
  <si>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</si>
  <si>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</si>
  <si>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</si>
  <si>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</si>
  <si>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</si>
  <si>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</si>
  <si>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</si>
  <si>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</si>
  <si>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</si>
  <si>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</si>
  <si>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</si>
  <si>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</si>
  <si>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</si>
  <si>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</si>
  <si>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</si>
  <si>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</si>
  <si>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</si>
  <si>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</si>
  <si>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</si>
  <si>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</si>
  <si>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</si>
  <si>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</si>
  <si>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</si>
  <si>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</si>
  <si>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</si>
  <si>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</si>
  <si>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</si>
  <si>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</si>
  <si>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</si>
  <si>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</si>
  <si>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</si>
  <si>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</si>
  <si>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</si>
  <si>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</si>
  <si>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</si>
  <si>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</si>
  <si>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</si>
  <si>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</si>
  <si>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</si>
  <si>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</si>
  <si>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</si>
  <si>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</si>
  <si>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</si>
  <si>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</si>
  <si>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</si>
  <si>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</si>
  <si>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</si>
  <si>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</si>
  <si>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</si>
  <si>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</si>
  <si>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</si>
  <si>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</si>
  <si>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</si>
  <si>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</si>
  <si>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</si>
  <si>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</si>
  <si>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</si>
  <si>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</si>
  <si>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</si>
  <si>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</si>
  <si>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</si>
  <si>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</si>
  <si>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</si>
  <si>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</si>
  <si>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</si>
  <si>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</si>
  <si>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</si>
  <si>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</si>
  <si>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</si>
  <si>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</si>
  <si>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</si>
  <si>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</si>
  <si>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</si>
  <si>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</si>
  <si>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</si>
  <si>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</si>
  <si>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</si>
  <si>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</si>
  <si>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</si>
  <si>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</si>
  <si>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</si>
  <si>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</si>
  <si>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</si>
  <si>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</si>
  <si>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</si>
  <si>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</si>
  <si>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</si>
  <si>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</si>
  <si>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</si>
  <si>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</si>
  <si>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</si>
  <si>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</si>
  <si>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</si>
  <si>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</si>
  <si>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</si>
  <si>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</si>
  <si>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</si>
  <si>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</si>
  <si>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</si>
  <si>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</si>
  <si>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</si>
  <si>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</si>
  <si>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</si>
  <si>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</si>
  <si>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</si>
  <si>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</si>
  <si>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</si>
  <si>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</si>
  <si>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</si>
  <si>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</si>
  <si>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</si>
  <si>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</si>
  <si>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</si>
  <si>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</si>
  <si>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</si>
  <si>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</si>
  <si>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</si>
  <si>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</si>
  <si>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</si>
  <si>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</si>
  <si>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</si>
  <si>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</si>
  <si>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</si>
  <si>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</si>
  <si>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</si>
  <si>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</si>
  <si>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</si>
  <si>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</si>
  <si>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</si>
  <si>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</si>
  <si>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</si>
  <si>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</si>
  <si>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</si>
  <si>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</si>
  <si>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</si>
  <si>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</si>
  <si>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</si>
  <si>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</si>
  <si>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</si>
  <si>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</si>
  <si>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</si>
  <si>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</si>
  <si>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</si>
  <si>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</si>
  <si>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</si>
  <si>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</si>
  <si>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</si>
  <si>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</si>
  <si>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</si>
  <si>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</si>
  <si>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</si>
  <si>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</si>
  <si>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</si>
  <si>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</si>
  <si>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</si>
  <si>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</si>
  <si>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</si>
  <si>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</si>
  <si>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</si>
  <si>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</si>
  <si>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</si>
  <si>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</si>
  <si>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</si>
  <si>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</si>
  <si>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</si>
  <si>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</si>
  <si>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</si>
  <si>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</si>
  <si>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</si>
  <si>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</si>
  <si>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</si>
  <si>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</si>
  <si>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</si>
  <si>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</si>
  <si>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</si>
  <si>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</si>
  <si>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</si>
  <si>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</si>
  <si>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</si>
  <si>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</si>
  <si>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</si>
  <si>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</si>
  <si>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</si>
  <si>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</si>
  <si>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</si>
  <si>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</si>
  <si>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</si>
  <si>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</si>
  <si>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</si>
  <si>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</si>
  <si>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</si>
  <si>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</si>
  <si>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</si>
  <si>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</si>
  <si>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</si>
  <si>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</si>
  <si>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</si>
  <si>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</si>
  <si>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</si>
  <si>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</si>
  <si>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</si>
  <si>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</si>
  <si>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</si>
  <si>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</si>
  <si>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</si>
  <si>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</si>
  <si>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</si>
  <si>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</si>
  <si>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</si>
  <si>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</si>
  <si>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</si>
  <si>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</si>
  <si>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</si>
  <si>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</si>
  <si>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</si>
  <si>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</si>
  <si>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</si>
  <si>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</si>
  <si>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</si>
  <si>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</si>
  <si>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</si>
  <si>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</si>
  <si>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</si>
  <si>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</si>
  <si>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</si>
  <si>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</si>
  <si>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</si>
  <si>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</si>
  <si>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</si>
  <si>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</si>
  <si>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</si>
  <si>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</si>
  <si>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</si>
  <si>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</si>
  <si>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</si>
  <si>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</si>
  <si>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</si>
  <si>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</si>
  <si>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</si>
  <si>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</si>
  <si>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</si>
  <si>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</si>
  <si>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</si>
  <si>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</si>
  <si>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</si>
  <si>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</si>
  <si>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</si>
  <si>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</si>
  <si>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</si>
  <si>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</si>
  <si>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</si>
  <si>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</si>
  <si>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</si>
  <si>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</si>
  <si>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</si>
  <si>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</si>
  <si>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</si>
  <si>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</si>
  <si>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</si>
  <si>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</si>
  <si>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</si>
  <si>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</si>
  <si>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</si>
  <si>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</si>
  <si>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</si>
  <si>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</si>
  <si>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</si>
  <si>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</si>
  <si>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</si>
  <si>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</si>
  <si>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</si>
  <si>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</si>
  <si>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</si>
  <si>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</si>
  <si>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</si>
  <si>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</si>
  <si>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</si>
  <si>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</si>
  <si>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</si>
  <si>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</si>
  <si>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</si>
  <si>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</si>
  <si>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</si>
  <si>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</si>
  <si>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</si>
  <si>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</si>
  <si>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</si>
  <si>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</si>
  <si>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</si>
  <si>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</si>
  <si>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</si>
  <si>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</si>
  <si>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</si>
  <si>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</si>
  <si>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</si>
  <si>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</si>
  <si>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</si>
  <si>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</si>
  <si>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</si>
  <si>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</si>
  <si>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</si>
  <si>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</si>
  <si>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</si>
  <si>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</si>
  <si>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</si>
  <si>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</si>
  <si>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</si>
  <si>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</si>
  <si>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</si>
  <si>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</si>
  <si>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</si>
  <si>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</si>
  <si>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</si>
  <si>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</si>
  <si>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</si>
  <si>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</si>
  <si>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</si>
  <si>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</si>
  <si>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</si>
  <si>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</si>
  <si>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</si>
  <si>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</si>
  <si>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</si>
  <si>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</si>
  <si>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</si>
  <si>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</si>
  <si>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</si>
  <si>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</si>
  <si>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</si>
  <si>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</si>
  <si>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</si>
  <si>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</si>
  <si>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</si>
  <si>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</si>
  <si>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</si>
  <si>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</si>
  <si>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</si>
  <si>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</si>
  <si>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</si>
  <si>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</si>
  <si>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</si>
  <si>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</si>
  <si>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</si>
  <si>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</si>
  <si>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</si>
  <si>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</si>
  <si>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</si>
  <si>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</si>
  <si>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</si>
  <si>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</si>
  <si>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</si>
  <si>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</si>
  <si>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</si>
  <si>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</si>
  <si>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</si>
  <si>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</si>
  <si>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</si>
  <si>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</si>
  <si>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</si>
  <si>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</si>
  <si>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</si>
  <si>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</si>
  <si>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</si>
  <si>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</si>
  <si>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</si>
  <si>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</si>
  <si>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</si>
  <si>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</si>
  <si>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</si>
  <si>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</si>
  <si>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</si>
  <si>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</si>
  <si>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</si>
  <si>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</si>
  <si>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</si>
  <si>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</si>
  <si>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</si>
  <si>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</si>
  <si>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</si>
  <si>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</si>
  <si>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</si>
  <si>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</si>
  <si>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</si>
  <si>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</si>
  <si>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</si>
  <si>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</si>
  <si>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</si>
  <si>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</si>
  <si>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</si>
  <si>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</si>
  <si>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</si>
  <si>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</si>
  <si>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</si>
  <si>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</si>
  <si>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</si>
  <si>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</si>
  <si>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</si>
  <si>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</si>
  <si>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</si>
  <si>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</si>
  <si>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</si>
  <si>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</si>
  <si>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</si>
  <si>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</si>
  <si>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</si>
  <si>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</si>
  <si>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</si>
  <si>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</si>
  <si>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</si>
  <si>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</si>
  <si>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</si>
  <si>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</si>
  <si>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</si>
  <si>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</si>
  <si>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</si>
  <si>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</si>
  <si>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</si>
  <si>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</si>
  <si>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</si>
  <si>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</si>
  <si>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</si>
  <si>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</si>
  <si>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</si>
  <si>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</si>
  <si>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</si>
  <si>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</si>
  <si>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</si>
  <si>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</si>
  <si>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</si>
  <si>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</si>
  <si>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</si>
  <si>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</si>
  <si>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</si>
  <si>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</si>
  <si>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</si>
  <si>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</si>
  <si>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</si>
  <si>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</si>
  <si>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</si>
  <si>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</si>
  <si>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</si>
  <si>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</si>
  <si>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</si>
  <si>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</si>
  <si>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</si>
  <si>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</si>
  <si>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</si>
  <si>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</si>
  <si>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</si>
  <si>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</si>
  <si>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</si>
  <si>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</si>
  <si>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</si>
  <si>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</si>
  <si>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</si>
  <si>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</si>
  <si>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</si>
  <si>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</si>
  <si>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</si>
  <si>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</si>
  <si>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</si>
  <si>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</si>
  <si>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</si>
  <si>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</si>
  <si>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</si>
  <si>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</si>
  <si>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</si>
  <si>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</si>
  <si>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</si>
  <si>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</si>
  <si>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</si>
  <si>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</si>
  <si>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</si>
  <si>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</si>
  <si>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</si>
  <si>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</si>
  <si>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</si>
  <si>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</si>
  <si>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</si>
  <si>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</si>
  <si>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</si>
  <si>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</si>
  <si>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</si>
  <si>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</si>
  <si>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</si>
  <si>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</si>
  <si>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</si>
  <si>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</si>
  <si>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</si>
  <si>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</si>
  <si>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</si>
  <si>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</si>
  <si>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</si>
  <si>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</si>
  <si>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</si>
  <si>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</si>
  <si>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</si>
  <si>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</si>
  <si>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</si>
  <si>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</si>
  <si>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</si>
  <si>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</si>
  <si>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</si>
  <si>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</si>
  <si>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</si>
  <si>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</si>
  <si>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</si>
  <si>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</si>
  <si>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</si>
  <si>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</si>
  <si>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</si>
  <si>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</si>
  <si>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</si>
  <si>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</si>
  <si>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</si>
  <si>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</si>
  <si>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</si>
  <si>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</si>
  <si>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</si>
  <si>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</si>
  <si>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</si>
  <si>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</si>
  <si>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</si>
  <si>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</si>
  <si>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</si>
  <si>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</si>
  <si>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</si>
  <si>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</si>
  <si>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</si>
  <si>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</si>
  <si>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</si>
  <si>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</si>
  <si>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</si>
  <si>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</si>
  <si>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</si>
  <si>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</si>
  <si>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</si>
  <si>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</si>
  <si>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</si>
  <si>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</si>
  <si>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</si>
  <si>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</si>
  <si>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</si>
  <si>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</si>
  <si>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</si>
  <si>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</si>
  <si>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</si>
  <si>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</si>
  <si>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</si>
  <si>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</si>
  <si>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</si>
  <si>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</si>
  <si>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</si>
  <si>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</si>
  <si>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</si>
  <si>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</si>
  <si>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</si>
  <si>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</si>
  <si>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</si>
  <si>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</si>
  <si>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</si>
  <si>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</si>
  <si>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</si>
  <si>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</si>
  <si>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</si>
  <si>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</si>
  <si>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</si>
  <si>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</si>
  <si>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</si>
  <si>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</si>
  <si>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</si>
  <si>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</si>
  <si>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</si>
  <si>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</si>
  <si>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</si>
  <si>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</si>
  <si>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</si>
  <si>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</si>
  <si>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</si>
  <si>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</si>
  <si>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</si>
  <si>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</si>
  <si>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</si>
  <si>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</si>
  <si>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</si>
  <si>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</si>
  <si>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</si>
  <si>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</si>
  <si>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</si>
  <si>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</si>
  <si>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</si>
  <si>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</si>
  <si>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</si>
  <si>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</si>
  <si>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</si>
  <si>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</si>
  <si>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</si>
  <si>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</si>
  <si>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</si>
  <si>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</si>
  <si>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</si>
  <si>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</si>
  <si>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</si>
  <si>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</si>
  <si>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</si>
  <si>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</si>
  <si>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</si>
  <si>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</si>
  <si>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</si>
  <si>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</si>
  <si>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</si>
  <si>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</si>
  <si>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</si>
  <si>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</si>
  <si>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</si>
  <si>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</si>
  <si>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</si>
  <si>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</si>
  <si>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</si>
  <si>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</si>
  <si>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</si>
  <si>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</si>
  <si>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</si>
  <si>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</si>
  <si>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</si>
  <si>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</si>
  <si>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</si>
  <si>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</si>
  <si>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</si>
  <si>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</si>
  <si>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</si>
  <si>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</si>
  <si>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</si>
  <si>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</si>
  <si>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</si>
  <si>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</si>
  <si>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</si>
  <si>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</si>
  <si>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</si>
  <si>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</si>
  <si>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</si>
  <si>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</si>
  <si>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</si>
  <si>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</si>
  <si>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</si>
  <si>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</si>
  <si>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</si>
  <si>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</si>
  <si>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</si>
  <si>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</si>
  <si>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</si>
  <si>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</si>
  <si>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</si>
  <si>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</si>
  <si>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</si>
  <si>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</si>
  <si>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</si>
  <si>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</si>
  <si>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</si>
  <si>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</si>
  <si>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</si>
  <si>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</si>
  <si>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</si>
  <si>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</si>
  <si>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</si>
  <si>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</si>
  <si>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</si>
  <si>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</si>
  <si>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</si>
  <si>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</si>
  <si>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</si>
  <si>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</si>
  <si>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</si>
  <si>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</si>
  <si>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</si>
  <si>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</si>
  <si>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</si>
  <si>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</si>
  <si>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</si>
  <si>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</si>
  <si>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</si>
  <si>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</si>
  <si>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</si>
  <si>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</si>
  <si>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</si>
  <si>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</si>
  <si>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</si>
  <si>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</si>
  <si>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</si>
  <si>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</si>
  <si>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</si>
  <si>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</si>
  <si>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</si>
  <si>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</si>
  <si>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</si>
  <si>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</si>
  <si>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</si>
  <si>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</si>
  <si>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</si>
  <si>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</si>
  <si>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</si>
  <si>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</si>
  <si>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</si>
  <si>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</si>
  <si>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</si>
  <si>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</si>
  <si>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</si>
  <si>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</si>
  <si>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</si>
  <si>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</si>
  <si>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</si>
  <si>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</si>
  <si>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</si>
  <si>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</si>
  <si>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</si>
  <si>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</si>
  <si>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</si>
  <si>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</si>
  <si>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</si>
  <si>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</si>
  <si>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</si>
  <si>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</si>
  <si>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</si>
  <si>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</si>
  <si>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</si>
  <si>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</si>
  <si>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</si>
  <si>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</si>
  <si>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</si>
  <si>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</si>
  <si>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</si>
  <si>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</si>
  <si>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</si>
  <si>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</si>
  <si>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</si>
  <si>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</si>
  <si>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</si>
  <si>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</si>
  <si>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</si>
  <si>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</si>
  <si>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</si>
  <si>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</si>
  <si>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</si>
  <si>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</si>
  <si>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</si>
  <si>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</si>
  <si>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</si>
  <si>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</si>
  <si>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</si>
  <si>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</si>
  <si>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</si>
  <si>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</si>
  <si>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</si>
  <si>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</si>
  <si>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</si>
  <si>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</si>
  <si>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</si>
  <si>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</si>
  <si>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</si>
  <si>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</si>
  <si>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</si>
  <si>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</si>
  <si>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</si>
  <si>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</si>
  <si>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</si>
  <si>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</si>
  <si>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</si>
  <si>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</si>
  <si>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</si>
  <si>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</si>
  <si>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</si>
  <si>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</si>
  <si>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</si>
  <si>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</si>
  <si>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</si>
  <si>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</si>
  <si>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</si>
  <si>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</si>
  <si>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</si>
  <si>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</si>
  <si>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</si>
  <si>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</si>
  <si>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</si>
  <si>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</si>
  <si>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</si>
  <si>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</si>
  <si>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</si>
  <si>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</si>
  <si>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</si>
  <si>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</si>
  <si>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</si>
  <si>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</si>
  <si>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</si>
  <si>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</si>
  <si>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</si>
  <si>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</si>
  <si>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</si>
  <si>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</si>
  <si>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</si>
  <si>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</si>
  <si>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</si>
  <si>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</si>
  <si>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</si>
  <si>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</si>
  <si>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</si>
  <si>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</si>
  <si>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</si>
  <si>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</si>
  <si>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</si>
  <si>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</si>
  <si>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</si>
  <si>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</si>
  <si>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</si>
  <si>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</si>
  <si>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</si>
  <si>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</si>
  <si>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</si>
  <si>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</si>
  <si>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</si>
  <si>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</si>
  <si>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</si>
  <si>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</si>
  <si>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</si>
  <si>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</si>
  <si>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</si>
  <si>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</si>
  <si>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</si>
  <si>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</si>
  <si>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</si>
  <si>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</si>
  <si>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</si>
  <si>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</si>
  <si>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</si>
  <si>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</si>
  <si>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</si>
  <si>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</si>
  <si>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</si>
  <si>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</si>
  <si>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</si>
  <si>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</si>
  <si>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</si>
  <si>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</si>
  <si>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</si>
  <si>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</si>
  <si>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</si>
  <si>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</si>
  <si>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</si>
  <si>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</si>
  <si>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</si>
  <si>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</si>
  <si>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</si>
  <si>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</si>
  <si>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</si>
  <si>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</si>
  <si>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</si>
  <si>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</si>
  <si>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</si>
  <si>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</si>
  <si>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</si>
  <si>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</si>
  <si>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</si>
  <si>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</si>
  <si>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</si>
  <si>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</si>
  <si>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</si>
  <si>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</si>
  <si>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</si>
  <si>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</si>
  <si>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</si>
  <si>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</si>
  <si>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</si>
  <si>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</si>
  <si>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</si>
  <si>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</si>
  <si>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</si>
  <si>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</si>
  <si>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</si>
  <si>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</si>
  <si>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</si>
  <si>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</si>
  <si>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</si>
  <si>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</si>
  <si>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</si>
  <si>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</si>
  <si>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</si>
  <si>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</si>
  <si>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</si>
  <si>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</si>
  <si>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</si>
  <si>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</si>
  <si>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</si>
  <si>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</si>
  <si>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</si>
  <si>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</si>
  <si>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</si>
  <si>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</si>
  <si>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</si>
  <si>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</si>
  <si>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</si>
  <si>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</si>
  <si>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</si>
  <si>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</si>
  <si>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</si>
  <si>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</si>
  <si>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</si>
  <si>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</si>
  <si>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</si>
  <si>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</si>
  <si>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</si>
  <si>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</si>
  <si>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</si>
  <si>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</si>
  <si>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</si>
  <si>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</si>
  <si>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</si>
  <si>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</si>
  <si>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</si>
  <si>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</si>
  <si>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</si>
  <si>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</si>
  <si>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</si>
  <si>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</si>
  <si>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</si>
  <si>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</si>
  <si>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</si>
  <si>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</si>
  <si>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</si>
  <si>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</si>
  <si>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</si>
  <si>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</si>
  <si>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</si>
  <si>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</si>
  <si>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</si>
  <si>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</si>
  <si>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</si>
  <si>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</si>
  <si>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</si>
  <si>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</si>
  <si>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</si>
  <si>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</si>
  <si>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</si>
  <si>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</si>
  <si>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</si>
  <si>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</si>
  <si>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</si>
  <si>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</si>
  <si>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</si>
  <si>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</si>
  <si>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</si>
  <si>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</si>
  <si>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</si>
  <si>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</si>
  <si>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</si>
  <si>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</si>
  <si>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</si>
  <si>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</si>
  <si>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</si>
  <si>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</si>
  <si>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</si>
  <si>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</si>
  <si>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</si>
  <si>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</si>
  <si>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</si>
  <si>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</si>
  <si>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</si>
  <si>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</si>
  <si>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</si>
  <si>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</si>
  <si>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</si>
  <si>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</si>
  <si>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</si>
  <si>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</si>
  <si>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</si>
  <si>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</si>
  <si>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</si>
  <si>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</si>
  <si>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</si>
  <si>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</si>
  <si>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</si>
  <si>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</si>
  <si>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</si>
  <si>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</si>
  <si>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</si>
  <si>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</si>
  <si>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</si>
  <si>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</si>
  <si>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</si>
  <si>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</si>
  <si>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</si>
  <si>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</si>
  <si>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</si>
  <si>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</si>
  <si>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</si>
  <si>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</si>
  <si>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</si>
  <si>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</si>
  <si>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</si>
  <si>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</si>
  <si>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</si>
  <si>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</si>
  <si>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</si>
  <si>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</si>
  <si>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</si>
  <si>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</si>
  <si>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</si>
  <si>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</si>
  <si>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</si>
  <si>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</si>
  <si>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</si>
  <si>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</si>
  <si>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</si>
  <si>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</si>
  <si>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</si>
  <si>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</si>
  <si>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</si>
  <si>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</si>
  <si>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</si>
  <si>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</si>
  <si>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</si>
  <si>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</si>
  <si>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</si>
  <si>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</si>
  <si>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</si>
  <si>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</si>
  <si>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</si>
  <si>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</si>
  <si>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</si>
  <si>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</si>
  <si>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</si>
  <si>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</si>
  <si>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</si>
  <si>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</si>
  <si>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</si>
  <si>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</si>
  <si>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</si>
  <si>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</si>
  <si>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</si>
  <si>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</si>
  <si>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</si>
  <si>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</si>
  <si>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</si>
  <si>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</si>
  <si>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</si>
  <si>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</si>
  <si>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</si>
  <si>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</si>
  <si>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</si>
  <si>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</si>
  <si>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</si>
  <si>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</si>
  <si>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</si>
  <si>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</si>
  <si>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</si>
  <si>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</si>
  <si>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</si>
  <si>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</si>
  <si>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</si>
  <si>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</si>
  <si>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</si>
  <si>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</si>
  <si>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</si>
  <si>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</si>
  <si>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</si>
  <si>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</si>
  <si>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</si>
  <si>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</si>
  <si>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</si>
  <si>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</si>
  <si>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</si>
  <si>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</si>
  <si>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</si>
  <si>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</si>
  <si>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</si>
  <si>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</si>
  <si>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</si>
  <si>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</si>
  <si>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</si>
  <si>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</si>
  <si>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</si>
  <si>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</si>
  <si>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</si>
  <si>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</si>
  <si>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</si>
  <si>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</si>
  <si>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</si>
  <si>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</si>
  <si>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</si>
  <si>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</si>
  <si>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</si>
  <si>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</si>
  <si>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</si>
  <si>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</si>
  <si>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</si>
  <si>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</si>
  <si>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</si>
  <si>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</si>
  <si>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</si>
  <si>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</si>
  <si>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</si>
  <si>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</si>
  <si>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</si>
  <si>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</si>
  <si>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</si>
  <si>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</si>
  <si>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</si>
  <si>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</si>
  <si>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</si>
  <si>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</si>
  <si>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</si>
  <si>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</si>
  <si>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</si>
  <si>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</si>
  <si>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</si>
  <si>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</si>
  <si>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</si>
  <si>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</si>
  <si>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</si>
  <si>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</si>
  <si>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</si>
  <si>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</si>
  <si>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</si>
  <si>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</si>
  <si>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</si>
  <si>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</si>
  <si>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</si>
  <si>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</si>
  <si>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</si>
  <si>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</si>
  <si>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</si>
  <si>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</si>
  <si>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</si>
  <si>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</si>
  <si>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</si>
  <si>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</si>
  <si>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</si>
  <si>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</si>
  <si>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</si>
  <si>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</si>
  <si>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</si>
  <si>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</si>
  <si>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</si>
  <si>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</si>
  <si>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</si>
  <si>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</si>
  <si>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</si>
  <si>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</si>
  <si>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</si>
  <si>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</si>
  <si>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</si>
  <si>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</si>
  <si>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</si>
  <si>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</si>
  <si>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</si>
  <si>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</si>
  <si>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</si>
  <si>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</si>
  <si>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</si>
  <si>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</si>
  <si>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</si>
  <si>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</si>
  <si>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</si>
  <si>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</si>
  <si>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</si>
  <si>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</si>
  <si>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</si>
  <si>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</si>
  <si>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</si>
  <si>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</si>
  <si>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</si>
  <si>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</si>
  <si>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</si>
  <si>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</si>
  <si>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</si>
  <si>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</si>
  <si>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</si>
  <si>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</si>
  <si>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</si>
  <si>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</si>
  <si>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</si>
  <si>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</si>
  <si>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</si>
  <si>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</si>
  <si>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</si>
  <si>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</si>
  <si>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</si>
  <si>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</si>
  <si>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</si>
  <si>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</si>
  <si>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</si>
  <si>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</si>
  <si>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</si>
  <si>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</si>
  <si>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</si>
  <si>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</si>
  <si>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</si>
  <si>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</si>
  <si>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</si>
  <si>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</si>
  <si>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</si>
  <si>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</si>
  <si>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</si>
  <si>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</si>
  <si>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</si>
  <si>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</si>
  <si>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</si>
  <si>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</si>
  <si>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</si>
  <si>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</si>
  <si>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</si>
  <si>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</si>
  <si>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</si>
  <si>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</si>
  <si>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</si>
  <si>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</si>
  <si>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</si>
  <si>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</si>
  <si>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</si>
  <si>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</si>
  <si>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</si>
  <si>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</si>
  <si>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</si>
  <si>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</si>
  <si>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</si>
  <si>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</si>
  <si>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</si>
  <si>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</si>
  <si>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</si>
  <si>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</si>
  <si>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</si>
  <si>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</si>
  <si>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</si>
  <si>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</si>
  <si>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</si>
  <si>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</si>
  <si>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</si>
  <si>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</si>
  <si>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</si>
  <si>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</si>
  <si>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</si>
  <si>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</si>
  <si>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</si>
  <si>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</si>
  <si>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</si>
  <si>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</si>
  <si>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</si>
  <si>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</si>
  <si>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</si>
  <si>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</si>
  <si>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</si>
  <si>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</si>
  <si>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</si>
  <si>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</si>
  <si>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</si>
  <si>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</si>
  <si>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</si>
  <si>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</si>
  <si>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</si>
  <si>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</si>
  <si>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</si>
  <si>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</si>
  <si>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</si>
  <si>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</si>
  <si>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</si>
  <si>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</si>
  <si>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</si>
  <si>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</si>
  <si>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</si>
  <si>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</si>
  <si>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</si>
  <si>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</si>
  <si>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</si>
  <si>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</si>
  <si>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</si>
  <si>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</si>
  <si>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</si>
  <si>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</si>
  <si>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</si>
  <si>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</si>
  <si>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</si>
  <si>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</si>
  <si>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</si>
  <si>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</si>
  <si>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</si>
  <si>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</si>
  <si>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</si>
  <si>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</si>
  <si>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</si>
  <si>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</si>
  <si>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</si>
  <si>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</si>
  <si>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</si>
  <si>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</si>
  <si>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</si>
  <si>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</si>
  <si>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</si>
  <si>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</si>
  <si>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</si>
  <si>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</si>
  <si>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</si>
  <si>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</si>
  <si>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</si>
  <si>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</si>
  <si>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</si>
  <si>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</si>
  <si>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</si>
  <si>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</si>
  <si>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</si>
  <si>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</si>
  <si>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</si>
  <si>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</si>
  <si>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</si>
  <si>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</si>
  <si>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</si>
  <si>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</si>
  <si>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</si>
  <si>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</si>
  <si>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</si>
  <si>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</si>
  <si>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</si>
  <si>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</si>
  <si>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</si>
  <si>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</si>
  <si>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</si>
  <si>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</si>
  <si>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</si>
  <si>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</si>
  <si>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</si>
  <si>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</si>
  <si>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</si>
  <si>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</si>
  <si>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</si>
  <si>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</si>
  <si>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</si>
  <si>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</si>
  <si>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</si>
  <si>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</si>
  <si>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</si>
  <si>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</si>
  <si>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</si>
  <si>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</si>
  <si>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</si>
  <si>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</si>
  <si>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</si>
  <si>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</si>
  <si>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</si>
  <si>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</si>
  <si>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</si>
  <si>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</si>
  <si>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</si>
  <si>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</si>
  <si>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</si>
  <si>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</si>
  <si>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</si>
  <si>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</si>
  <si>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</si>
  <si>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</si>
  <si>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</si>
  <si>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</si>
  <si>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</si>
  <si>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</si>
  <si>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</si>
  <si>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</si>
  <si>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</si>
  <si>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</si>
  <si>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</si>
  <si>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</si>
  <si>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</si>
  <si>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</si>
  <si>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</si>
  <si>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</si>
  <si>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</si>
  <si>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</si>
  <si>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</si>
  <si>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</si>
  <si>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</si>
  <si>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</si>
  <si>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</si>
  <si>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</si>
  <si>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</si>
  <si>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</si>
  <si>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</si>
  <si>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</si>
  <si>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</si>
  <si>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</si>
  <si>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</si>
  <si>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</si>
  <si>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</si>
  <si>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</si>
  <si>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</si>
  <si>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</si>
  <si>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</si>
  <si>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</si>
  <si>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</si>
  <si>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</si>
  <si>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</si>
  <si>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</si>
  <si>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</si>
  <si>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</si>
  <si>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</si>
  <si>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</si>
  <si>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</si>
  <si>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</si>
  <si>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</si>
  <si>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</si>
  <si>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</si>
  <si>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</si>
  <si>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</si>
  <si>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</si>
  <si>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</si>
  <si>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</si>
  <si>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</si>
  <si>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</si>
  <si>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</si>
  <si>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</si>
  <si>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</si>
  <si>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</si>
  <si>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</si>
  <si>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</si>
  <si>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</si>
  <si>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</si>
  <si>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</si>
  <si>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</si>
  <si>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</si>
  <si>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</si>
  <si>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</si>
  <si>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</si>
  <si>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</si>
  <si>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</si>
  <si>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</si>
  <si>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</si>
  <si>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</si>
  <si>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</si>
  <si>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</si>
  <si>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</si>
  <si>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</si>
  <si>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</si>
  <si>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</si>
  <si>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</si>
  <si>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</si>
  <si>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</si>
  <si>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</si>
  <si>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</si>
  <si>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</si>
  <si>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</si>
  <si>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</si>
  <si>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</si>
  <si>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</si>
  <si>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</si>
  <si>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</si>
  <si>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</si>
  <si>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</si>
  <si>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</si>
  <si>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</si>
  <si>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</si>
  <si>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</si>
  <si>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</si>
  <si>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</si>
  <si>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</si>
  <si>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</si>
  <si>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</si>
  <si>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</si>
  <si>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</si>
  <si>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</si>
  <si>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</si>
  <si>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</si>
  <si>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</si>
  <si>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</si>
  <si>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</si>
  <si>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</si>
  <si>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</si>
  <si>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</si>
  <si>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</si>
  <si>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</si>
  <si>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</si>
  <si>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</si>
  <si>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</si>
  <si>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</si>
  <si>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</si>
  <si>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</si>
  <si>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</si>
  <si>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</si>
  <si>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</si>
  <si>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</si>
  <si>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</si>
  <si>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</si>
  <si>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</si>
  <si>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</si>
  <si>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</si>
  <si>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</si>
  <si>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</si>
  <si>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</si>
  <si>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</si>
  <si>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</si>
  <si>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</si>
  <si>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</si>
  <si>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</si>
  <si>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</si>
  <si>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</si>
  <si>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</si>
  <si>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</si>
  <si>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</si>
  <si>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</si>
  <si>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</si>
  <si>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</si>
  <si>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</si>
  <si>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</si>
  <si>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</si>
  <si>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</si>
  <si>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</si>
  <si>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</si>
  <si>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</si>
  <si>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</si>
  <si>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</si>
  <si>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</si>
  <si>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</si>
  <si>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</si>
  <si>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</si>
  <si>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</si>
  <si>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</si>
  <si>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</si>
  <si>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</si>
  <si>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</si>
  <si>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</si>
  <si>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</si>
  <si>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</si>
  <si>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</si>
  <si>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</si>
  <si>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</si>
  <si>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</si>
  <si>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</si>
  <si>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</si>
  <si>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</si>
  <si>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</si>
  <si>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</si>
  <si>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</si>
  <si>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</si>
  <si>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</si>
  <si>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</si>
  <si>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</si>
  <si>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</si>
  <si>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</si>
  <si>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</si>
  <si>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</si>
  <si>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</si>
  <si>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</si>
  <si>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</si>
  <si>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</si>
  <si>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</si>
  <si>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</si>
  <si>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</si>
  <si>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</si>
  <si>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</si>
  <si>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</si>
  <si>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</si>
  <si>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</si>
  <si>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</si>
  <si>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</si>
  <si>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</si>
  <si>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</si>
  <si>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</si>
  <si>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</si>
  <si>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</si>
  <si>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</si>
  <si>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</si>
  <si>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</si>
  <si>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</si>
  <si>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</si>
  <si>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</si>
  <si>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</si>
  <si>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</si>
  <si>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</si>
  <si>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</si>
  <si>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</si>
  <si>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</si>
  <si>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</si>
  <si>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</si>
  <si>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</si>
  <si>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</si>
  <si>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</si>
  <si>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</si>
  <si>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</si>
  <si>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</si>
  <si>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</si>
  <si>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</si>
  <si>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</si>
  <si>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</si>
  <si>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</si>
  <si>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</si>
  <si>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</si>
  <si>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</si>
  <si>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</si>
  <si>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</si>
  <si>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</si>
  <si>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</si>
  <si>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</si>
  <si>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</si>
  <si>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</si>
  <si>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</si>
  <si>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</si>
  <si>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</si>
  <si>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</si>
  <si>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</si>
  <si>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</si>
  <si>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</si>
  <si>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</si>
  <si>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</si>
  <si>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</si>
  <si>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</si>
  <si>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</si>
  <si>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</si>
  <si>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</si>
  <si>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</si>
  <si>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</si>
  <si>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</si>
  <si>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</si>
  <si>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</si>
  <si>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</si>
  <si>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</si>
  <si>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</si>
  <si>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</si>
  <si>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</si>
  <si>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</si>
  <si>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</si>
  <si>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</si>
  <si>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</si>
  <si>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</si>
  <si>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</si>
  <si>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</si>
  <si>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</si>
  <si>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</si>
  <si>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</si>
  <si>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</si>
  <si>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</si>
  <si>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</si>
  <si>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</si>
  <si>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</si>
  <si>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</si>
  <si>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</si>
  <si>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</si>
  <si>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</si>
  <si>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</si>
  <si>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</si>
  <si>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</si>
  <si>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</si>
  <si>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</si>
  <si>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</si>
  <si>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</si>
  <si>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</si>
  <si>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</si>
  <si>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</si>
  <si>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</si>
  <si>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</si>
  <si>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</si>
  <si>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</si>
  <si>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</si>
  <si>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</si>
  <si>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</si>
  <si>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</si>
  <si>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</si>
  <si>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</si>
  <si>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</si>
  <si>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</si>
  <si>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</si>
  <si>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</si>
  <si>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</si>
  <si>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</si>
  <si>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</si>
  <si>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</si>
  <si>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</si>
  <si>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</si>
  <si>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</si>
  <si>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</si>
  <si>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</si>
  <si>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</si>
  <si>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</si>
  <si>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</si>
  <si>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</si>
  <si>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</si>
  <si>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</si>
  <si>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</si>
  <si>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</si>
  <si>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</si>
  <si>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</si>
  <si>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</si>
  <si>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</si>
  <si>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</si>
  <si>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</si>
  <si>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</si>
  <si>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</si>
  <si>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</si>
  <si>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</si>
  <si>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</si>
  <si>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</si>
  <si>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</si>
  <si>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</si>
  <si>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</si>
  <si>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</si>
  <si>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</si>
  <si>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</si>
  <si>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</si>
  <si>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</si>
  <si>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</si>
  <si>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</si>
  <si>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</si>
  <si>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</si>
  <si>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</si>
  <si>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</si>
  <si>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</si>
  <si>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</si>
  <si>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</si>
  <si>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</si>
  <si>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</si>
  <si>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</si>
  <si>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</si>
  <si>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</si>
  <si>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</si>
  <si>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</si>
  <si>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</si>
  <si>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</si>
  <si>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</si>
  <si>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</si>
  <si>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</si>
  <si>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</si>
  <si>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</si>
  <si>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</si>
  <si>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</si>
  <si>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</si>
  <si>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</si>
  <si>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</si>
  <si>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</si>
  <si>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</si>
  <si>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</si>
  <si>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</si>
  <si>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</si>
  <si>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</si>
  <si>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</si>
  <si>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</si>
  <si>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</si>
  <si>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</si>
  <si>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</si>
  <si>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</si>
  <si>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</si>
  <si>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</si>
  <si>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</si>
  <si>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</si>
  <si>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</si>
  <si>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</si>
  <si>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</si>
  <si>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</si>
  <si>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</si>
  <si>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</si>
  <si>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</si>
  <si>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</si>
  <si>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</si>
  <si>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</si>
  <si>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</si>
  <si>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</si>
  <si>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</si>
  <si>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</si>
  <si>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</si>
  <si>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</si>
  <si>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</si>
  <si>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</si>
  <si>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</si>
  <si>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</si>
  <si>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</si>
  <si>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</si>
  <si>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</si>
  <si>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</si>
  <si>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</si>
  <si>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</si>
  <si>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</si>
  <si>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</si>
  <si>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</si>
  <si>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</si>
  <si>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</si>
  <si>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</si>
  <si>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</si>
  <si>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</si>
  <si>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</si>
  <si>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</si>
  <si>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</si>
  <si>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</si>
  <si>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</si>
  <si>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</si>
  <si>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</si>
  <si>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</si>
  <si>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</si>
  <si>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</si>
  <si>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</si>
  <si>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</si>
  <si>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</si>
  <si>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</si>
  <si>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</si>
  <si>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</si>
  <si>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</si>
  <si>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</si>
  <si>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</si>
  <si>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</si>
  <si>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</si>
  <si>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</si>
  <si>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</si>
  <si>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</si>
  <si>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</si>
  <si>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</si>
  <si>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</si>
  <si>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</si>
  <si>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</si>
  <si>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</si>
  <si>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</si>
  <si>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</si>
  <si>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</si>
  <si>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</si>
  <si>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</si>
  <si>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</si>
  <si>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</si>
  <si>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</si>
  <si>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</si>
  <si>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</si>
  <si>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</si>
  <si>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</si>
  <si>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</si>
  <si>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</si>
  <si>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</si>
  <si>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</si>
  <si>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</si>
  <si>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</si>
  <si>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</si>
  <si>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</si>
  <si>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</si>
  <si>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</si>
  <si>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</si>
  <si>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</si>
  <si>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</si>
  <si>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</si>
  <si>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</si>
  <si>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</si>
  <si>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</si>
  <si>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</si>
  <si>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</si>
  <si>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</si>
  <si>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</si>
  <si>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</si>
  <si>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</si>
  <si>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</si>
  <si>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</si>
  <si>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</si>
  <si>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</si>
  <si>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</si>
  <si>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</si>
  <si>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</si>
  <si>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</si>
  <si>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</si>
  <si>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</si>
  <si>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</si>
  <si>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</si>
  <si>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</si>
  <si>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</si>
  <si>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</si>
  <si>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</si>
  <si>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</si>
  <si>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</si>
  <si>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</si>
  <si>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</si>
  <si>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</si>
  <si>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</si>
  <si>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</si>
  <si>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</si>
  <si>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</si>
  <si>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</si>
  <si>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</si>
  <si>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</si>
  <si>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</si>
  <si>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</si>
  <si>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</si>
  <si>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</si>
  <si>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</si>
  <si>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</si>
  <si>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</si>
  <si>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</si>
  <si>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</si>
  <si>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</si>
  <si>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</si>
  <si>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</si>
  <si>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</si>
  <si>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</si>
  <si>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</si>
  <si>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</si>
  <si>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</si>
  <si>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</si>
  <si>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</si>
  <si>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</si>
  <si>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</si>
  <si>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</si>
  <si>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</si>
  <si>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</si>
  <si>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</si>
  <si>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</si>
  <si>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</si>
  <si>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</si>
  <si>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</si>
  <si>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</si>
  <si>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</si>
  <si>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</si>
  <si>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</si>
  <si>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</si>
  <si>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</si>
  <si>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</si>
  <si>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</si>
  <si>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</si>
  <si>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</si>
  <si>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</si>
  <si>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</si>
  <si>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</si>
  <si>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</si>
  <si>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</si>
  <si>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</si>
  <si>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</si>
  <si>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</si>
  <si>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</si>
  <si>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</si>
  <si>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</si>
  <si>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</si>
  <si>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</si>
  <si>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</si>
  <si>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</si>
  <si>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</si>
  <si>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</si>
  <si>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</si>
  <si>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</si>
  <si>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</si>
  <si>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</si>
  <si>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</si>
  <si>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</si>
  <si>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</si>
  <si>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</si>
  <si>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</si>
  <si>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</si>
  <si>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</si>
  <si>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</si>
  <si>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</si>
  <si>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</si>
  <si>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</si>
  <si>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</si>
  <si>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</si>
  <si>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</si>
  <si>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</si>
  <si>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</si>
  <si>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</si>
  <si>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</si>
  <si>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</si>
  <si>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</si>
  <si>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</si>
  <si>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</si>
  <si>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</si>
  <si>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</si>
  <si>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</si>
  <si>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</si>
  <si>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</si>
  <si>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</si>
  <si>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</si>
  <si>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</si>
  <si>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</si>
  <si>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</si>
  <si>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</si>
  <si>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</si>
  <si>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</si>
  <si>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</si>
  <si>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</si>
  <si>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</si>
  <si>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</si>
  <si>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</si>
  <si>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</si>
  <si>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</si>
  <si>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</si>
  <si>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</si>
  <si>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</si>
  <si>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</si>
  <si>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</si>
  <si>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</si>
  <si>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</si>
  <si>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</si>
  <si>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</si>
  <si>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</si>
  <si>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</si>
  <si>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</si>
  <si>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</si>
  <si>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</si>
  <si>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</si>
  <si>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</si>
  <si>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</si>
  <si>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</si>
  <si>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</si>
  <si>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</si>
  <si>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</si>
  <si>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</si>
  <si>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</si>
  <si>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</si>
  <si>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</si>
  <si>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</si>
  <si>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</si>
  <si>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</si>
  <si>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</si>
  <si>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</si>
  <si>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</si>
  <si>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</si>
  <si>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</si>
  <si>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</si>
  <si>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</si>
  <si>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</si>
  <si>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</si>
  <si>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</si>
  <si>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</si>
  <si>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</si>
  <si>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</si>
  <si>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</si>
  <si>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</si>
  <si>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</si>
  <si>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</si>
  <si>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</si>
  <si>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</si>
  <si>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</si>
  <si>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</si>
  <si>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</si>
  <si>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</si>
  <si>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</si>
  <si>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</si>
  <si>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</si>
  <si>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</si>
  <si>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</si>
  <si>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</si>
  <si>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</si>
  <si>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</si>
  <si>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</si>
  <si>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</si>
  <si>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</si>
  <si>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</si>
  <si>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</si>
  <si>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</si>
  <si>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</si>
  <si>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</si>
  <si>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</si>
  <si>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</si>
  <si>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</si>
  <si>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</si>
  <si>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</si>
  <si>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</si>
  <si>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</si>
  <si>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</si>
  <si>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</si>
  <si>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</si>
  <si>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</si>
  <si>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</si>
  <si>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</si>
  <si>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</si>
  <si>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</si>
  <si>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</si>
  <si>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</si>
  <si>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</si>
  <si>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</si>
  <si>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</si>
  <si>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</si>
  <si>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</si>
  <si>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</si>
  <si>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</si>
  <si>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</si>
  <si>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</si>
  <si>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</si>
  <si>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</si>
  <si>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</si>
  <si>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</si>
  <si>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</si>
  <si>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</si>
  <si>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</si>
  <si>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</si>
  <si>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</si>
  <si>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</si>
  <si>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</si>
  <si>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</si>
  <si>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</si>
  <si>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</si>
  <si>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</si>
  <si>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</si>
  <si>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</si>
  <si>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</si>
  <si>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</si>
  <si>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</si>
  <si>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</si>
  <si>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</si>
  <si>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</si>
  <si>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</si>
  <si>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</si>
  <si>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</si>
  <si>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</si>
  <si>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</si>
  <si>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</si>
  <si>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</si>
  <si>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</si>
  <si>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</si>
  <si>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</si>
  <si>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</si>
  <si>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</si>
  <si>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</si>
  <si>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</si>
  <si>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</si>
  <si>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</si>
  <si>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</si>
  <si>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</si>
  <si>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</si>
  <si>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</si>
  <si>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</si>
  <si>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</si>
  <si>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</si>
  <si>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</si>
  <si>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</si>
  <si>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</si>
  <si>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</si>
  <si>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</si>
  <si>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</si>
  <si>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</si>
  <si>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</si>
  <si>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</si>
  <si>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</si>
  <si>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</si>
  <si>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</si>
  <si>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</si>
  <si>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</si>
  <si>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</si>
  <si>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</si>
  <si>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</si>
  <si>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</si>
  <si>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</si>
  <si>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</si>
  <si>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</si>
  <si>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</si>
  <si>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</si>
  <si>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</si>
  <si>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</si>
  <si>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</si>
  <si>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</si>
  <si>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</si>
  <si>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</si>
  <si>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</si>
  <si>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</si>
  <si>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</si>
  <si>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</si>
  <si>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</si>
  <si>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</si>
  <si>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</si>
  <si>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</si>
  <si>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</si>
  <si>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</si>
  <si>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</si>
  <si>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</si>
  <si>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</si>
  <si>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</si>
  <si>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</si>
  <si>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</si>
  <si>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</si>
  <si>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</si>
  <si>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</si>
  <si>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</si>
  <si>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</si>
  <si>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</si>
  <si>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</si>
  <si>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</si>
  <si>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</si>
  <si>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</si>
  <si>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</si>
  <si>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</si>
  <si>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</si>
  <si>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</si>
  <si>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</si>
  <si>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</si>
  <si>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</si>
  <si>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</si>
  <si>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</si>
  <si>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</si>
  <si>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</si>
  <si>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</si>
  <si>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</si>
  <si>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</si>
  <si>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</si>
  <si>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</si>
  <si>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</si>
  <si>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</si>
  <si>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</si>
  <si>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</si>
  <si>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</si>
  <si>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</si>
  <si>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</si>
  <si>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</si>
  <si>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</si>
  <si>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</si>
  <si>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</si>
  <si>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</si>
  <si>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</si>
  <si>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</si>
  <si>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</si>
  <si>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</si>
  <si>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</si>
  <si>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</si>
  <si>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</si>
  <si>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</si>
  <si>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</si>
  <si>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</si>
  <si>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</si>
  <si>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</si>
  <si>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</si>
  <si>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</si>
  <si>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</si>
  <si>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</si>
  <si>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</si>
  <si>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</si>
  <si>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</si>
  <si>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</si>
  <si>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</si>
  <si>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</si>
  <si>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</si>
  <si>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</si>
  <si>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</si>
  <si>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</si>
  <si>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</si>
  <si>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</si>
  <si>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</si>
  <si>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</si>
  <si>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</si>
  <si>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</si>
  <si>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</si>
  <si>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</si>
  <si>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</si>
  <si>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</si>
  <si>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</si>
  <si>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</si>
  <si>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</si>
  <si>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</si>
  <si>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</si>
  <si>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</si>
  <si>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</si>
  <si>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</si>
  <si>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</si>
  <si>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</si>
  <si>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</si>
  <si>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</si>
  <si>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</si>
  <si>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</si>
  <si>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</si>
  <si>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</si>
  <si>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</si>
  <si>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</si>
  <si>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</si>
  <si>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</si>
  <si>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</si>
  <si>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</si>
  <si>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</si>
  <si>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</si>
  <si>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</si>
  <si>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</si>
  <si>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</si>
  <si>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</si>
  <si>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</si>
  <si>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</si>
  <si>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</si>
  <si>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</si>
  <si>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</si>
  <si>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</si>
  <si>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</si>
  <si>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</si>
  <si>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</si>
  <si>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</si>
  <si>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</si>
  <si>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</si>
  <si>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</si>
  <si>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</si>
  <si>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</si>
  <si>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</si>
  <si>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</si>
  <si>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</si>
  <si>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</si>
  <si>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</si>
  <si>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</si>
  <si>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</si>
  <si>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</si>
  <si>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</si>
  <si>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</si>
  <si>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</si>
  <si>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</si>
  <si>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</si>
  <si>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</si>
  <si>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</si>
  <si>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</si>
  <si>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</si>
  <si>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</si>
  <si>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</si>
  <si>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</si>
  <si>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</si>
  <si>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</si>
  <si>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</si>
  <si>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</si>
  <si>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</si>
  <si>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</si>
  <si>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</si>
  <si>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</si>
  <si>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</si>
  <si>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</si>
  <si>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</si>
  <si>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</si>
  <si>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</si>
  <si>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</si>
  <si>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</si>
  <si>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</si>
  <si>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</si>
  <si>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</si>
  <si>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</si>
  <si>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</si>
  <si>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</si>
  <si>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</si>
  <si>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</si>
  <si>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</si>
  <si>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</si>
  <si>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</si>
  <si>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</si>
  <si>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</si>
  <si>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</si>
  <si>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</si>
  <si>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</si>
  <si>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</si>
  <si>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</si>
  <si>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</si>
  <si>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</si>
  <si>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</si>
  <si>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</si>
  <si>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</si>
  <si>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</si>
  <si>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</si>
  <si>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</si>
  <si>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</si>
  <si>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</si>
  <si>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</si>
  <si>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</si>
  <si>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</si>
  <si>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</si>
  <si>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</si>
  <si>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</si>
  <si>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</si>
  <si>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</si>
  <si>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</si>
  <si>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</si>
  <si>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</si>
  <si>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</si>
  <si>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</si>
  <si>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</si>
  <si>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</si>
  <si>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</si>
  <si>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</si>
  <si>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</si>
  <si>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</si>
  <si>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</si>
  <si>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</si>
  <si>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</si>
  <si>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</si>
  <si>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</si>
  <si>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</si>
  <si>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</si>
  <si>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</si>
  <si>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</si>
  <si>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</si>
  <si>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</si>
  <si>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</si>
  <si>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</si>
  <si>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</si>
  <si>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</si>
  <si>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</si>
  <si>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</si>
  <si>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</si>
  <si>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</si>
  <si>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</si>
  <si>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</si>
  <si>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</si>
  <si>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</si>
  <si>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</si>
  <si>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</si>
  <si>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</si>
  <si>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</si>
  <si>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</si>
  <si>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</si>
  <si>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</si>
  <si>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</si>
  <si>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</si>
  <si>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</si>
  <si>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</si>
  <si>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</si>
  <si>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</si>
  <si>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</si>
  <si>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</si>
  <si>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</si>
  <si>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</si>
  <si>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</si>
  <si>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</si>
  <si>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</si>
  <si>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</si>
  <si>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</si>
  <si>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</si>
  <si>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</si>
  <si>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</si>
  <si>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</si>
  <si>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</si>
  <si>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</si>
  <si>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</si>
  <si>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</si>
  <si>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</si>
  <si>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</si>
  <si>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</si>
  <si>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</si>
  <si>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</si>
  <si>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</si>
  <si>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</si>
  <si>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</si>
  <si>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</si>
  <si>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</si>
  <si>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</si>
  <si>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</si>
  <si>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</si>
  <si>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</si>
  <si>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</si>
  <si>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</si>
  <si>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</si>
  <si>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</si>
  <si>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</si>
  <si>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</si>
  <si>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</si>
  <si>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</si>
  <si>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</si>
  <si>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</si>
  <si>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</si>
  <si>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</si>
  <si>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</si>
  <si>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</si>
  <si>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</si>
  <si>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</si>
  <si>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</si>
  <si>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</si>
  <si>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</si>
  <si>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</si>
  <si>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</si>
  <si>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</si>
  <si>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</si>
  <si>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</si>
  <si>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</si>
  <si>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</si>
  <si>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</si>
  <si>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</si>
  <si>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</si>
  <si>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</si>
  <si>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</si>
  <si>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</si>
  <si>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</si>
  <si>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</si>
  <si>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</si>
  <si>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</si>
  <si>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</si>
  <si>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</si>
  <si>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</si>
  <si>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</si>
  <si>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</si>
  <si>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</si>
  <si>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</si>
  <si>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</si>
  <si>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</si>
  <si>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</si>
  <si>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</si>
  <si>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</si>
  <si>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</si>
  <si>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</si>
  <si>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</si>
  <si>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</si>
  <si>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</si>
  <si>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</si>
  <si>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</si>
  <si>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</si>
  <si>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</si>
  <si>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</si>
  <si>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</si>
  <si>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</si>
  <si>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</si>
  <si>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</si>
  <si>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</si>
  <si>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</si>
  <si>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</si>
  <si>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</si>
  <si>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</si>
  <si>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</si>
  <si>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</si>
  <si>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</si>
  <si>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</si>
  <si>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</si>
  <si>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</si>
  <si>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</si>
  <si>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</si>
  <si>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</si>
  <si>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</si>
  <si>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</si>
  <si>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</si>
  <si>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</si>
  <si>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</si>
  <si>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</si>
  <si>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</si>
  <si>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</si>
  <si>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</si>
  <si>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</si>
  <si>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</si>
  <si>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</si>
  <si>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</si>
  <si>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</si>
  <si>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</si>
  <si>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</si>
  <si>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</si>
  <si>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</si>
  <si>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</si>
  <si>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</si>
  <si>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</si>
  <si>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</si>
  <si>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</si>
  <si>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</si>
  <si>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</si>
  <si>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</si>
  <si>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</si>
  <si>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</si>
  <si>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</si>
  <si>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</si>
  <si>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</si>
  <si>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</si>
  <si>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</si>
  <si>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</si>
  <si>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</si>
  <si>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</si>
  <si>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</si>
  <si>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</si>
  <si>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</si>
  <si>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</si>
  <si>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</si>
  <si>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</si>
  <si>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</si>
  <si>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</si>
  <si>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</si>
  <si>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</si>
  <si>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</si>
  <si>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</si>
  <si>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</si>
  <si>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</si>
  <si>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</si>
  <si>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</si>
  <si>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</si>
  <si>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</si>
  <si>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</si>
  <si>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</si>
  <si>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</si>
  <si>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</si>
  <si>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</si>
  <si>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</si>
  <si>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</si>
  <si>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</si>
  <si>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</si>
  <si>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</si>
  <si>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</si>
  <si>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</si>
  <si>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</si>
  <si>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</si>
  <si>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</si>
  <si>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</si>
  <si>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</si>
  <si>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</si>
  <si>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</si>
  <si>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</si>
  <si>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</si>
  <si>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</si>
  <si>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</si>
  <si>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</si>
  <si>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</si>
  <si>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</si>
  <si>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</si>
  <si>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</si>
  <si>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</si>
  <si>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</si>
  <si>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</si>
  <si>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</si>
  <si>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</si>
  <si>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</si>
  <si>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</si>
  <si>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</si>
  <si>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</si>
  <si>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</si>
  <si>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</si>
  <si>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</si>
  <si>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</si>
  <si>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</si>
  <si>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</si>
  <si>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</si>
  <si>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</si>
  <si>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</si>
  <si>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</si>
  <si>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</si>
  <si>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</si>
  <si>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</si>
  <si>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</si>
  <si>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</si>
  <si>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</si>
  <si>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</si>
  <si>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</si>
  <si>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</si>
  <si>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</si>
  <si>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</si>
  <si>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</si>
  <si>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</si>
  <si>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</si>
  <si>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</si>
  <si>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</si>
  <si>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</si>
  <si>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</si>
  <si>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</si>
  <si>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</si>
  <si>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</si>
  <si>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</si>
  <si>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</si>
  <si>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</si>
  <si>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</si>
  <si>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</si>
  <si>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</si>
  <si>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</si>
  <si>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</si>
  <si>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</si>
  <si>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</si>
  <si>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</si>
  <si>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</si>
  <si>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</si>
  <si>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</si>
  <si>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</si>
  <si>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</si>
  <si>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</si>
  <si>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</si>
  <si>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</si>
  <si>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</si>
  <si>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</si>
  <si>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</si>
  <si>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</si>
  <si>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</si>
  <si>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</si>
  <si>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</si>
  <si>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</si>
  <si>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</si>
  <si>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</si>
  <si>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</si>
  <si>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</si>
  <si>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</si>
  <si>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</si>
  <si>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</si>
  <si>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</si>
  <si>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</si>
  <si>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</si>
  <si>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</si>
  <si>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</si>
  <si>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</si>
  <si>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</si>
  <si>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</si>
  <si>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</si>
  <si>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</si>
  <si>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</si>
  <si>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</si>
  <si>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</si>
  <si>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</si>
  <si>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</si>
  <si>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</si>
  <si>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</si>
  <si>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</si>
  <si>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</si>
  <si>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</si>
  <si>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</si>
  <si>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</si>
  <si>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</si>
  <si>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</si>
  <si>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</si>
  <si>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</si>
  <si>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</si>
  <si>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</si>
  <si>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</si>
  <si>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</si>
  <si>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</si>
  <si>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</si>
  <si>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</si>
  <si>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</si>
  <si>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</si>
  <si>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</si>
  <si>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</si>
  <si>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</si>
  <si>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</si>
  <si>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</si>
  <si>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</si>
  <si>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</si>
  <si>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</si>
  <si>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</si>
  <si>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</si>
  <si>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</si>
  <si>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</si>
  <si>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</si>
  <si>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</si>
  <si>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</si>
  <si>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</si>
  <si>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</si>
  <si>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</si>
  <si>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</si>
  <si>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</si>
  <si>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</si>
  <si>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</si>
  <si>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</si>
  <si>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</si>
  <si>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</si>
  <si>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</si>
  <si>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</si>
  <si>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</si>
  <si>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</si>
  <si>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</si>
  <si>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</si>
  <si>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</si>
  <si>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</si>
  <si>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</si>
  <si>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</si>
  <si>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</si>
  <si>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</si>
  <si>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</si>
  <si>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</si>
  <si>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</si>
  <si>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</si>
  <si>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</si>
  <si>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</si>
  <si>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</si>
  <si>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</si>
  <si>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</si>
  <si>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</si>
  <si>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</si>
  <si>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</si>
  <si>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</si>
  <si>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</si>
  <si>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</si>
  <si>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</si>
  <si>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</si>
  <si>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</si>
  <si>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</si>
  <si>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</si>
  <si>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</si>
  <si>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</si>
  <si>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</si>
  <si>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</si>
  <si>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</si>
  <si>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</si>
  <si>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</si>
  <si>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</si>
  <si>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</si>
  <si>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</si>
  <si>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</si>
  <si>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</si>
  <si>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</si>
  <si>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</si>
  <si>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</si>
  <si>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</si>
  <si>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</si>
  <si>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</si>
  <si>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</si>
  <si>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</si>
  <si>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</si>
  <si>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</si>
  <si>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</si>
  <si>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</si>
  <si>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</si>
  <si>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</si>
  <si>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</si>
  <si>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</si>
  <si>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</si>
  <si>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</si>
  <si>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</si>
  <si>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</si>
  <si>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</si>
  <si>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</si>
  <si>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</si>
  <si>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</si>
  <si>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</si>
  <si>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</si>
  <si>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</si>
  <si>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</si>
  <si>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</si>
  <si>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</si>
  <si>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</si>
  <si>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</si>
  <si>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</si>
  <si>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</si>
  <si>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</si>
  <si>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</si>
  <si>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</si>
  <si>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</si>
  <si>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</si>
  <si>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</si>
  <si>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</si>
  <si>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</si>
  <si>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</si>
  <si>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</si>
  <si>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</si>
  <si>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</si>
  <si>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</si>
  <si>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</si>
  <si>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</si>
  <si>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</si>
  <si>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</si>
  <si>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</si>
  <si>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</si>
  <si>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</si>
  <si>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</si>
  <si>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</si>
  <si>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</si>
  <si>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</si>
  <si>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</si>
  <si>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</si>
  <si>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</si>
  <si>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</si>
  <si>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</si>
  <si>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</si>
  <si>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</si>
  <si>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</si>
  <si>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</si>
  <si>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</si>
  <si>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</si>
  <si>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</si>
  <si>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</si>
  <si>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</si>
  <si>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</si>
  <si>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</si>
  <si>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</si>
  <si>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</si>
  <si>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</si>
  <si>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</si>
  <si>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</si>
  <si>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</si>
  <si>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</si>
  <si>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</si>
  <si>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</si>
  <si>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</si>
  <si>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</si>
  <si>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</si>
  <si>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</si>
  <si>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</si>
  <si>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</si>
  <si>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</si>
  <si>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</si>
  <si>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</si>
  <si>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</si>
  <si>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</si>
  <si>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</si>
  <si>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</si>
  <si>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</si>
  <si>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</si>
  <si>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</si>
  <si>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</si>
  <si>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</si>
  <si>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</si>
  <si>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</si>
  <si>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</si>
  <si>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</si>
  <si>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</si>
  <si>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</si>
  <si>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</si>
  <si>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</si>
  <si>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</si>
  <si>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</si>
  <si>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</si>
  <si>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</si>
  <si>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</si>
  <si>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</si>
  <si>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</si>
  <si>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</si>
  <si>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</si>
  <si>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</si>
  <si>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</si>
  <si>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</si>
  <si>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</si>
  <si>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</si>
  <si>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</si>
  <si>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</si>
  <si>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</si>
  <si>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</si>
  <si>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</si>
  <si>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</si>
  <si>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</si>
  <si>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</si>
  <si>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</si>
  <si>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</si>
  <si>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</si>
  <si>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</si>
  <si>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</si>
  <si>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</si>
  <si>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</si>
  <si>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</si>
  <si>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</si>
  <si>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</si>
  <si>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</si>
  <si>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</si>
  <si>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</si>
  <si>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</si>
  <si>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</si>
  <si>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</si>
  <si>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</si>
  <si>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</si>
  <si>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</si>
  <si>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</si>
  <si>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</si>
  <si>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</si>
  <si>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</si>
  <si>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</si>
  <si>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</si>
  <si>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</si>
  <si>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</si>
  <si>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</si>
  <si>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</si>
  <si>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</si>
  <si>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</si>
  <si>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</si>
  <si>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</si>
  <si>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</si>
  <si>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</si>
  <si>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</si>
  <si>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</si>
  <si>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</si>
  <si>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</si>
  <si>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</si>
  <si>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</si>
  <si>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</si>
  <si>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</si>
  <si>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</si>
  <si>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</si>
  <si>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</si>
  <si>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</si>
  <si>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</si>
  <si>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</si>
  <si>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</si>
  <si>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</si>
  <si>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</si>
  <si>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</si>
  <si>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</si>
  <si>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</si>
  <si>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</si>
  <si>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</si>
  <si>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</si>
  <si>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</si>
  <si>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</si>
  <si>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</si>
  <si>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</si>
  <si>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</si>
  <si>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</si>
  <si>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</si>
  <si>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</si>
  <si>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</si>
  <si>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</si>
  <si>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</si>
  <si>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</si>
  <si>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</si>
  <si>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</si>
  <si>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</si>
  <si>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</si>
  <si>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</si>
  <si>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</si>
  <si>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</si>
  <si>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</si>
  <si>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</si>
  <si>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</si>
  <si>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</si>
  <si>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</si>
  <si>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</si>
  <si>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</si>
  <si>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</si>
  <si>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</si>
  <si>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</si>
  <si>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</si>
  <si>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</si>
  <si>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</si>
  <si>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</si>
  <si>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</si>
  <si>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</si>
  <si>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</si>
  <si>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</si>
  <si>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</si>
  <si>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</si>
  <si>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</si>
  <si>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</si>
  <si>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</si>
  <si>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</si>
  <si>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</si>
  <si>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</si>
  <si>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</si>
  <si>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</si>
  <si>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</si>
  <si>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</si>
  <si>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</si>
  <si>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</si>
  <si>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</si>
  <si>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</si>
  <si>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</si>
  <si>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</si>
  <si>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</si>
  <si>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</si>
  <si>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</si>
  <si>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</si>
  <si>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</si>
  <si>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</si>
  <si>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</si>
  <si>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</si>
  <si>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</si>
  <si>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</si>
  <si>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</si>
  <si>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</si>
  <si>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</si>
  <si>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</si>
  <si>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</si>
  <si>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</si>
  <si>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</si>
  <si>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</si>
  <si>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</si>
  <si>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</si>
  <si>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</si>
  <si>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</si>
  <si>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</si>
  <si>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</si>
  <si>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</si>
  <si>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</si>
  <si>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</si>
  <si>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</si>
  <si>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</si>
  <si>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</si>
  <si>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</si>
  <si>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</si>
  <si>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</si>
  <si>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</si>
  <si>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</si>
  <si>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</si>
  <si>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</si>
  <si>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</si>
  <si>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</si>
  <si>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</si>
  <si>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</si>
  <si>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</si>
  <si>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</si>
  <si>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</si>
  <si>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</si>
  <si>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</si>
  <si>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</si>
  <si>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</si>
  <si>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</si>
  <si>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</si>
  <si>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</si>
  <si>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</si>
  <si>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</si>
  <si>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</si>
  <si>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</si>
  <si>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</si>
  <si>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</si>
  <si>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</si>
  <si>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</si>
  <si>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</si>
  <si>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</si>
  <si>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</si>
  <si>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</si>
  <si>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</si>
  <si>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</si>
  <si>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</si>
  <si>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</si>
  <si>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</si>
  <si>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</si>
  <si>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</si>
  <si>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</si>
  <si>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</si>
  <si>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</si>
  <si>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</si>
  <si>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</si>
  <si>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</si>
  <si>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</si>
  <si>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</si>
  <si>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</si>
  <si>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</si>
  <si>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</si>
  <si>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</si>
  <si>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</si>
  <si>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</si>
  <si>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</si>
  <si>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</si>
  <si>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</si>
  <si>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</si>
  <si>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</si>
  <si>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</si>
  <si>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</si>
  <si>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</si>
  <si>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</si>
  <si>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</si>
  <si>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</si>
  <si>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</si>
  <si>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</si>
  <si>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</si>
  <si>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</si>
  <si>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</si>
  <si>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</si>
  <si>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</si>
  <si>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</si>
  <si>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</si>
  <si>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</si>
  <si>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</si>
  <si>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</si>
  <si>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</si>
  <si>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</si>
  <si>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</si>
  <si>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</si>
  <si>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</si>
  <si>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</si>
  <si>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</si>
  <si>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</si>
  <si>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</si>
  <si>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</si>
  <si>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</si>
  <si>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</si>
  <si>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</si>
  <si>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</si>
  <si>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</si>
  <si>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</si>
  <si>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</si>
  <si>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</si>
  <si>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</si>
  <si>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</si>
  <si>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</si>
  <si>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</si>
  <si>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</si>
  <si>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</si>
  <si>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</si>
  <si>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</si>
  <si>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</si>
  <si>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</si>
  <si>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</si>
  <si>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</si>
  <si>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</si>
  <si>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</si>
  <si>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</si>
  <si>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</si>
  <si>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</si>
  <si>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</si>
  <si>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</si>
  <si>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</si>
  <si>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</si>
  <si>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</si>
  <si>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</si>
  <si>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</si>
  <si>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</si>
  <si>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</si>
  <si>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</si>
  <si>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</si>
  <si>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</si>
  <si>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</si>
  <si>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</si>
  <si>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</si>
  <si>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</si>
  <si>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</si>
  <si>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</si>
  <si>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</si>
  <si>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</si>
  <si>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</si>
  <si>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</si>
  <si>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</si>
  <si>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</si>
  <si>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</si>
  <si>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</si>
  <si>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</si>
  <si>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</si>
  <si>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</si>
  <si>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</si>
  <si>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</si>
  <si>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</si>
  <si>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</si>
  <si>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</si>
  <si>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</si>
  <si>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</si>
  <si>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</si>
  <si>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</si>
  <si>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</si>
  <si>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</si>
  <si>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</si>
  <si>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</si>
  <si>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</si>
  <si>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</si>
  <si>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</si>
  <si>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</si>
  <si>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</si>
  <si>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</si>
  <si>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</si>
  <si>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</si>
  <si>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</si>
  <si>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</si>
  <si>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</si>
  <si>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</si>
  <si>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</si>
  <si>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</si>
  <si>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</si>
  <si>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</si>
  <si>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</si>
  <si>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</si>
  <si>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</si>
  <si>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</si>
  <si>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</si>
  <si>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</si>
  <si>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</si>
  <si>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</si>
  <si>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</si>
  <si>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</si>
  <si>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</si>
  <si>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</si>
  <si>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</si>
  <si>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</si>
  <si>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</si>
  <si>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</si>
  <si>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</si>
  <si>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</si>
  <si>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</si>
  <si>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</si>
  <si>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</si>
  <si>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</si>
  <si>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</si>
  <si>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</si>
  <si>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</si>
  <si>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</si>
  <si>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</si>
  <si>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</si>
  <si>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</si>
  <si>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</si>
  <si>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</si>
  <si>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</si>
  <si>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</si>
  <si>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</si>
  <si>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</si>
  <si>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</si>
  <si>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</si>
  <si>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</si>
  <si>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</si>
  <si>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</si>
  <si>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</si>
  <si>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</si>
  <si>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</si>
  <si>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</si>
  <si>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</si>
  <si>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</si>
  <si>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</si>
  <si>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</si>
  <si>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</si>
  <si>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</si>
  <si>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</si>
  <si>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</si>
  <si>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</si>
  <si>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</si>
  <si>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</si>
  <si>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</si>
  <si>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</si>
  <si>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</si>
  <si>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</si>
  <si>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</si>
  <si>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</si>
  <si>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</si>
  <si>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</si>
  <si>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</si>
  <si>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</si>
  <si>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</si>
  <si>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</si>
  <si>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</si>
  <si>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</si>
  <si>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</si>
  <si>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</si>
  <si>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</si>
  <si>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</si>
  <si>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</si>
  <si>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</si>
  <si>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</si>
  <si>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</si>
  <si>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</si>
  <si>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</si>
  <si>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</si>
  <si>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</si>
  <si>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</si>
  <si>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</si>
  <si>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</si>
  <si>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</si>
  <si>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</si>
  <si>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</si>
  <si>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</si>
  <si>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</si>
  <si>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</si>
  <si>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</si>
  <si>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</si>
  <si>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</si>
  <si>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</si>
  <si>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</si>
  <si>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</si>
  <si>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</si>
  <si>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</si>
  <si>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</si>
  <si>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</si>
  <si>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</si>
  <si>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</si>
  <si>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</si>
  <si>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</si>
  <si>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</si>
  <si>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</si>
  <si>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</si>
  <si>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</si>
  <si>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</si>
  <si>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</si>
  <si>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</si>
  <si>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</si>
  <si>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</si>
  <si>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</si>
  <si>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</si>
  <si>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</si>
  <si>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</si>
  <si>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</si>
  <si>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</si>
  <si>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</si>
  <si>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</si>
  <si>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</si>
  <si>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</si>
  <si>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</si>
  <si>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</si>
  <si>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</si>
  <si>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</si>
  <si>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</si>
  <si>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</si>
  <si>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</si>
  <si>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</si>
  <si>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</si>
  <si>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</si>
  <si>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</si>
  <si>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</si>
  <si>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</si>
  <si>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</si>
  <si>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</si>
  <si>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</si>
  <si>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</si>
  <si>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</si>
  <si>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</si>
  <si>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</si>
  <si>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</si>
  <si>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</si>
  <si>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</si>
  <si>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</si>
  <si>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</si>
  <si>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</si>
  <si>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</si>
  <si>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</si>
  <si>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</si>
  <si>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</si>
  <si>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</si>
  <si>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</si>
  <si>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</si>
  <si>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</si>
  <si>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</si>
  <si>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</si>
  <si>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</si>
  <si>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</si>
  <si>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</si>
  <si>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</si>
  <si>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</si>
  <si>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</si>
  <si>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</si>
  <si>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</si>
  <si>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</si>
  <si>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</si>
  <si>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</si>
  <si>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</si>
  <si>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</si>
  <si>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</si>
  <si>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</si>
  <si>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</si>
  <si>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</si>
  <si>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</si>
  <si>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</si>
  <si>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</si>
  <si>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</si>
  <si>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</si>
  <si>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</si>
  <si>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</si>
  <si>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</si>
  <si>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</si>
  <si>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</si>
  <si>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</si>
  <si>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</si>
  <si>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</si>
  <si>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</si>
  <si>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</si>
  <si>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</si>
  <si>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</si>
  <si>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</si>
  <si>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</si>
  <si>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</si>
  <si>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</si>
  <si>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</si>
  <si>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</si>
  <si>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</si>
  <si>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</si>
  <si>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</si>
  <si>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</si>
  <si>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</si>
  <si>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</si>
  <si>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</si>
  <si>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</si>
  <si>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</si>
  <si>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</si>
  <si>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</si>
  <si>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</si>
  <si>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</si>
  <si>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</si>
  <si>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</si>
  <si>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</si>
  <si>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</si>
  <si>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</si>
  <si>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</si>
  <si>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</si>
  <si>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</si>
  <si>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</si>
  <si>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</si>
  <si>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</si>
  <si>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</si>
  <si>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</si>
  <si>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</si>
  <si>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</si>
  <si>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</si>
  <si>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</si>
  <si>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</si>
  <si>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</si>
  <si>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</si>
  <si>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</si>
  <si>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</si>
  <si>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</si>
  <si>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</si>
  <si>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</si>
  <si>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</si>
  <si>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</si>
  <si>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</si>
  <si>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</si>
  <si>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</si>
  <si>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</si>
  <si>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</si>
  <si>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</si>
  <si>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</si>
  <si>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</si>
  <si>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</si>
  <si>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</si>
  <si>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</si>
  <si>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</si>
  <si>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</si>
  <si>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</si>
  <si>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</si>
  <si>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</si>
  <si>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</si>
  <si>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</si>
  <si>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</si>
  <si>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</si>
  <si>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</si>
  <si>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</si>
  <si>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</si>
  <si>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</si>
  <si>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</si>
  <si>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</si>
  <si>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</si>
  <si>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</si>
  <si>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</si>
  <si>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</si>
  <si>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</si>
  <si>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</si>
  <si>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</si>
  <si>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</si>
  <si>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</si>
  <si>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</si>
  <si>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</si>
  <si>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</si>
  <si>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</si>
  <si>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</si>
  <si>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</si>
  <si>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</si>
  <si>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</si>
  <si>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</si>
  <si>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</si>
  <si>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</si>
  <si>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</si>
  <si>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</si>
  <si>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</si>
  <si>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</si>
  <si>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</si>
  <si>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</si>
  <si>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</si>
  <si>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</si>
  <si>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</si>
  <si>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</si>
  <si>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</si>
  <si>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</si>
  <si>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</si>
  <si>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</si>
  <si>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</si>
  <si>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</si>
  <si>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</si>
  <si>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</si>
  <si>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</si>
  <si>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</si>
  <si>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</si>
  <si>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</si>
  <si>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</si>
  <si>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</si>
  <si>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</si>
  <si>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</si>
  <si>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</si>
  <si>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</si>
  <si>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</si>
  <si>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</si>
  <si>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</si>
  <si>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</si>
  <si>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</si>
  <si>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</si>
  <si>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</si>
  <si>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</si>
  <si>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</si>
  <si>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</si>
  <si>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</si>
  <si>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</si>
  <si>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</si>
  <si>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</si>
  <si>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</si>
  <si>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</si>
  <si>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</si>
  <si>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</si>
  <si>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</si>
  <si>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</si>
  <si>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</si>
  <si>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</si>
  <si>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</si>
  <si>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</si>
  <si>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</si>
  <si>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</si>
  <si>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</si>
  <si>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</si>
  <si>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</si>
  <si>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</si>
  <si>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</si>
  <si>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</si>
  <si>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</si>
  <si>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</si>
  <si>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</si>
  <si>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</si>
  <si>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</si>
  <si>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</si>
  <si>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</si>
  <si>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</si>
  <si>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</si>
  <si>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</si>
  <si>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</si>
  <si>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</si>
  <si>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</si>
  <si>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</si>
  <si>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</si>
  <si>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</si>
  <si>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</si>
  <si>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</si>
  <si>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</si>
  <si>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</si>
  <si>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</si>
  <si>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</si>
  <si>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</si>
  <si>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</si>
  <si>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</si>
  <si>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</si>
  <si>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</si>
  <si>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</si>
  <si>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</si>
  <si>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</si>
  <si>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</si>
  <si>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</si>
  <si>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</si>
  <si>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</si>
  <si>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</si>
  <si>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</si>
  <si>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</si>
  <si>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</si>
  <si>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</si>
  <si>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</si>
  <si>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</si>
  <si>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</si>
  <si>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</si>
  <si>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</si>
  <si>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</si>
  <si>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</si>
  <si>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</si>
  <si>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</si>
  <si>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</si>
  <si>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</si>
  <si>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</si>
  <si>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</si>
  <si>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</si>
  <si>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</si>
  <si>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</si>
  <si>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</si>
  <si>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</si>
  <si>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</si>
  <si>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</si>
  <si>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</si>
  <si>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</si>
  <si>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</si>
  <si>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</si>
  <si>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</si>
  <si>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</si>
  <si>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</si>
  <si>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</si>
  <si>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</si>
  <si>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</si>
  <si>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</si>
  <si>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</si>
  <si>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</si>
  <si>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</si>
  <si>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</si>
  <si>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</si>
  <si>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</si>
  <si>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</si>
  <si>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</si>
  <si>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</si>
  <si>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</si>
  <si>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</si>
  <si>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</si>
  <si>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</si>
  <si>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</si>
  <si>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</si>
  <si>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</si>
  <si>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</si>
  <si>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</si>
  <si>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</si>
  <si>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</si>
  <si>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</si>
  <si>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</si>
  <si>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</si>
  <si>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</si>
  <si>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</si>
  <si>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</si>
  <si>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</si>
  <si>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</si>
  <si>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</si>
  <si>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</si>
  <si>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</si>
  <si>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</si>
  <si>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</si>
  <si>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</si>
  <si>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</si>
  <si>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</si>
  <si>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</si>
  <si>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</si>
  <si>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</si>
  <si>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</si>
  <si>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</si>
  <si>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</si>
  <si>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</si>
  <si>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</si>
  <si>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</si>
  <si>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</si>
  <si>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</si>
  <si>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</si>
  <si>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</si>
  <si>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</si>
  <si>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</si>
  <si>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</si>
  <si>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</si>
  <si>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</si>
  <si>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</si>
  <si>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</si>
  <si>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</si>
  <si>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</si>
  <si>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</si>
  <si>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</si>
  <si>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</si>
  <si>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</si>
  <si>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</si>
  <si>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</si>
  <si>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</si>
  <si>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</si>
  <si>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</si>
  <si>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</si>
  <si>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</si>
  <si>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</si>
  <si>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</si>
  <si>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</si>
  <si>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</si>
  <si>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</si>
  <si>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</si>
  <si>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</si>
  <si>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</si>
  <si>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</si>
  <si>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</si>
  <si>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</si>
  <si>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</si>
  <si>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</si>
  <si>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</si>
  <si>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</si>
  <si>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</si>
  <si>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</si>
  <si>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</si>
  <si>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</si>
  <si>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</si>
  <si>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</si>
  <si>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</si>
  <si>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</si>
  <si>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</si>
  <si>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</si>
  <si>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</si>
  <si>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</si>
  <si>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</si>
  <si>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</si>
  <si>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</si>
  <si>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</si>
  <si>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</si>
  <si>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</si>
  <si>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</si>
  <si>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</si>
  <si>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</si>
  <si>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</si>
  <si>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</si>
  <si>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</si>
  <si>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</si>
  <si>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</si>
  <si>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</si>
  <si>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</si>
  <si>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</si>
  <si>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</si>
  <si>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</si>
  <si>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</si>
  <si>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</si>
  <si>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</si>
  <si>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</si>
  <si>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</si>
  <si>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</si>
  <si>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</si>
  <si>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</si>
  <si>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</si>
  <si>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</si>
  <si>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</si>
  <si>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</si>
  <si>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</si>
  <si>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</si>
  <si>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</si>
  <si>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</si>
  <si>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</si>
  <si>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</si>
  <si>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</si>
  <si>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</si>
  <si>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</si>
  <si>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</si>
  <si>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</si>
  <si>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</si>
  <si>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</si>
  <si>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</si>
  <si>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</si>
  <si>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</si>
  <si>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</si>
  <si>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</si>
  <si>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</si>
  <si>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</si>
  <si>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</si>
  <si>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</si>
  <si>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</si>
  <si>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</si>
  <si>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</si>
  <si>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</si>
  <si>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</si>
  <si>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</si>
  <si>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</si>
  <si>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</si>
  <si>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</si>
  <si>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</si>
  <si>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</si>
  <si>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</si>
  <si>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</si>
  <si>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</si>
  <si>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</si>
  <si>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</si>
  <si>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</si>
  <si>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</si>
  <si>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</si>
  <si>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</si>
  <si>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</si>
  <si>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</si>
  <si>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</si>
  <si>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</si>
  <si>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</si>
  <si>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</si>
  <si>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</si>
  <si>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</si>
  <si>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</si>
  <si>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</si>
  <si>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</si>
  <si>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</si>
  <si>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</si>
  <si>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</si>
  <si>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</si>
  <si>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</si>
  <si>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</si>
  <si>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</si>
  <si>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</si>
  <si>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</si>
  <si>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</si>
  <si>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</si>
  <si>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</si>
  <si>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</si>
  <si>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</si>
  <si>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</si>
  <si>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</si>
  <si>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</si>
  <si>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</si>
  <si>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</si>
  <si>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</si>
  <si>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</si>
  <si>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</si>
  <si>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</si>
  <si>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</si>
  <si>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</si>
  <si>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</si>
  <si>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</si>
  <si>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</si>
  <si>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</si>
  <si>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</si>
  <si>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</si>
  <si>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</si>
  <si>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</si>
  <si>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</si>
  <si>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</si>
  <si>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</si>
  <si>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</si>
  <si>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</si>
  <si>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</si>
  <si>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</si>
  <si>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</si>
  <si>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</si>
  <si>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</si>
  <si>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</si>
  <si>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</si>
  <si>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</si>
  <si>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</si>
  <si>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</si>
  <si>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</si>
  <si>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</si>
  <si>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</si>
  <si>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</si>
  <si>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</si>
  <si>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</si>
  <si>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</si>
  <si>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</si>
  <si>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</si>
  <si>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</si>
  <si>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</si>
  <si>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</si>
  <si>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</si>
  <si>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</si>
  <si>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</si>
  <si>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</si>
  <si>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</si>
  <si>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</si>
  <si>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</si>
  <si>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</si>
  <si>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</si>
  <si>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</si>
  <si>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</si>
  <si>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</si>
  <si>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</si>
  <si>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</si>
  <si>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</si>
  <si>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</si>
  <si>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</si>
  <si>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</si>
  <si>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</si>
  <si>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</si>
  <si>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</si>
  <si>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</si>
  <si>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</si>
  <si>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</si>
  <si>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</si>
  <si>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</si>
  <si>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</si>
  <si>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</si>
  <si>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</si>
  <si>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</si>
  <si>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</si>
  <si>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</si>
  <si>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</si>
  <si>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</si>
  <si>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</si>
  <si>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</si>
  <si>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</si>
  <si>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</si>
  <si>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</si>
  <si>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</si>
  <si>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</si>
  <si>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</si>
  <si>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</si>
  <si>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</si>
  <si>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</si>
  <si>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</si>
  <si>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</si>
  <si>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</si>
  <si>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</si>
  <si>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</si>
  <si>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</si>
  <si>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</si>
  <si>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</si>
  <si>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</si>
  <si>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</si>
  <si>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</si>
  <si>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</si>
  <si>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</si>
  <si>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</si>
  <si>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</si>
  <si>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</si>
  <si>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</si>
  <si>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</si>
  <si>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</si>
  <si>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</si>
  <si>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</si>
  <si>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</si>
  <si>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</si>
  <si>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</si>
  <si>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</si>
  <si>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</si>
  <si>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</si>
  <si>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</si>
  <si>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</si>
  <si>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</si>
  <si>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</si>
  <si>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</si>
  <si>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</si>
  <si>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</si>
  <si>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</si>
  <si>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</si>
  <si>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</si>
  <si>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</si>
  <si>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</si>
  <si>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</si>
  <si>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</si>
  <si>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</si>
  <si>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</si>
  <si>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</si>
  <si>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</si>
  <si>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</si>
  <si>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</si>
  <si>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</si>
  <si>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</si>
  <si>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</si>
  <si>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</si>
  <si>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</si>
  <si>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</si>
  <si>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</si>
  <si>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</si>
  <si>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</si>
  <si>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</si>
  <si>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</si>
  <si>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</si>
  <si>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</si>
  <si>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</si>
  <si>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</si>
  <si>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</si>
  <si>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</si>
  <si>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</si>
  <si>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</si>
  <si>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</si>
  <si>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</si>
  <si>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</si>
  <si>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</si>
  <si>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</si>
  <si>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</si>
  <si>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</si>
  <si>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</si>
  <si>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</si>
  <si>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</si>
  <si>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</si>
  <si>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</si>
  <si>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</si>
  <si>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</si>
  <si>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</si>
  <si>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</si>
  <si>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</si>
  <si>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</si>
  <si>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</si>
  <si>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</si>
  <si>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</si>
  <si>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</si>
  <si>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</si>
  <si>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</si>
  <si>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</si>
  <si>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</si>
  <si>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</si>
  <si>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</si>
  <si>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</si>
  <si>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</si>
  <si>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</si>
  <si>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</si>
  <si>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</si>
  <si>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</si>
  <si>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</si>
  <si>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</si>
  <si>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</si>
  <si>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</si>
  <si>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</si>
  <si>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</si>
  <si>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</si>
  <si>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</si>
  <si>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</si>
  <si>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</si>
  <si>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</si>
  <si>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</si>
  <si>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</si>
  <si>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</si>
  <si>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</si>
  <si>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</si>
  <si>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</si>
  <si>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</si>
  <si>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</si>
  <si>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</si>
  <si>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</si>
  <si>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</si>
  <si>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</si>
  <si>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</si>
  <si>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</si>
  <si>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</si>
  <si>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</si>
  <si>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</si>
  <si>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</si>
  <si>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</si>
  <si>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</si>
  <si>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</si>
  <si>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</si>
  <si>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</si>
  <si>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</si>
  <si>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</si>
  <si>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</si>
  <si>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</si>
  <si>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</si>
  <si>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</si>
  <si>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</si>
  <si>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</si>
  <si>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</si>
  <si>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</si>
  <si>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</si>
  <si>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</si>
  <si>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</si>
  <si>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</si>
  <si>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</si>
  <si>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</si>
  <si>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</si>
  <si>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</si>
  <si>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</si>
  <si>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</si>
  <si>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</si>
  <si>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</si>
  <si>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</si>
  <si>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</si>
  <si>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</si>
  <si>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</si>
  <si>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</si>
  <si>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</si>
  <si>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</si>
  <si>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</si>
  <si>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</si>
  <si>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</si>
  <si>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</si>
  <si>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</si>
  <si>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</si>
  <si>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</si>
  <si>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</si>
  <si>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</si>
  <si>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</si>
  <si>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</si>
  <si>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</si>
  <si>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</si>
  <si>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</si>
  <si>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</si>
  <si>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</si>
  <si>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</si>
  <si>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</si>
  <si>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</si>
  <si>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</si>
  <si>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</si>
  <si>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</si>
  <si>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</si>
  <si>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</si>
  <si>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</si>
  <si>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</si>
  <si>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</si>
  <si>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</si>
  <si>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</si>
  <si>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</si>
  <si>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</si>
  <si>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</si>
  <si>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</si>
  <si>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</si>
  <si>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</si>
  <si>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</si>
  <si>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</si>
  <si>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</si>
  <si>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</si>
  <si>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</si>
  <si>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</si>
  <si>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</si>
  <si>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</si>
  <si>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</si>
  <si>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</si>
  <si>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</si>
  <si>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</si>
  <si>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</si>
  <si>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</si>
  <si>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</si>
  <si>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</si>
  <si>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</si>
  <si>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</si>
  <si>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</si>
  <si>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</si>
  <si>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</si>
  <si>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</si>
  <si>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</si>
  <si>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</si>
  <si>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</si>
  <si>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</si>
  <si>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</si>
  <si>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</si>
  <si>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</si>
  <si>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</si>
  <si>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</si>
  <si>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</si>
  <si>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</si>
  <si>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</si>
  <si>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</si>
  <si>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</si>
  <si>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</si>
  <si>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</si>
  <si>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</si>
  <si>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</si>
  <si>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</si>
  <si>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</si>
  <si>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</si>
  <si>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</si>
  <si>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</si>
  <si>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</si>
  <si>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</si>
  <si>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</si>
  <si>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</si>
  <si>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</si>
  <si>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</si>
  <si>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</si>
  <si>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</si>
  <si>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</si>
  <si>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</si>
  <si>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</si>
  <si>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</si>
  <si>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</si>
  <si>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</si>
  <si>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</si>
  <si>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</si>
  <si>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</si>
  <si>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</si>
  <si>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</si>
  <si>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</si>
  <si>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</si>
  <si>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</si>
  <si>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</si>
  <si>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</si>
  <si>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</si>
  <si>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</si>
  <si>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</si>
  <si>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</si>
  <si>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</si>
  <si>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</si>
  <si>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</si>
  <si>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</si>
  <si>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</si>
  <si>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</si>
  <si>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</si>
  <si>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</si>
  <si>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</si>
  <si>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</si>
  <si>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</si>
  <si>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</si>
  <si>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</si>
  <si>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</si>
  <si>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</si>
  <si>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</si>
  <si>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</si>
  <si>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</si>
  <si>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</si>
  <si>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</si>
  <si>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</si>
  <si>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</si>
  <si>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</si>
  <si>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</si>
  <si>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</si>
  <si>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</si>
  <si>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</si>
  <si>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</si>
  <si>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</si>
  <si>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</si>
  <si>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</si>
  <si>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</si>
  <si>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</si>
  <si>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</si>
  <si>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</si>
  <si>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</si>
  <si>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</si>
  <si>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</si>
  <si>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</si>
  <si>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</si>
  <si>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</si>
  <si>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</si>
  <si>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</si>
  <si>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</si>
  <si>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</si>
  <si>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</si>
  <si>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</si>
  <si>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</si>
  <si>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</si>
  <si>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</si>
  <si>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</si>
  <si>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</si>
  <si>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</si>
  <si>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</si>
  <si>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</si>
  <si>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</si>
  <si>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</si>
  <si>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</si>
  <si>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</si>
  <si>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</si>
  <si>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</si>
  <si>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</si>
  <si>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</si>
  <si>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</si>
  <si>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</si>
  <si>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</si>
  <si>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</si>
  <si>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</si>
  <si>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</si>
  <si>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</si>
  <si>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</si>
  <si>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</si>
  <si>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</si>
  <si>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</si>
  <si>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</si>
  <si>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</si>
  <si>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</si>
  <si>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</si>
  <si>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</si>
  <si>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</si>
  <si>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</si>
  <si>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</si>
  <si>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</si>
  <si>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</si>
  <si>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</si>
  <si>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</si>
  <si>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</si>
  <si>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</si>
  <si>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</si>
  <si>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</si>
  <si>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</si>
  <si>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</si>
  <si>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</si>
  <si>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</si>
  <si>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</si>
  <si>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</si>
  <si>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</si>
  <si>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</si>
  <si>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</si>
  <si>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</si>
  <si>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</si>
  <si>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</si>
  <si>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</si>
  <si>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</si>
  <si>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</si>
  <si>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</si>
  <si>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</si>
  <si>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</si>
  <si>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</si>
  <si>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</si>
  <si>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</si>
  <si>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</si>
  <si>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</si>
  <si>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</si>
  <si>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</si>
  <si>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</si>
  <si>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</si>
  <si>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</si>
  <si>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</si>
  <si>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</si>
  <si>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</si>
  <si>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</si>
  <si>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</si>
  <si>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</si>
  <si>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</si>
  <si>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</si>
  <si>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</si>
  <si>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</si>
  <si>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</si>
  <si>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</si>
  <si>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</si>
  <si>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</si>
  <si>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</si>
  <si>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</si>
  <si>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</si>
  <si>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</si>
  <si>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</si>
  <si>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</si>
  <si>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</si>
  <si>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</si>
  <si>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</si>
  <si>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</si>
  <si>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</si>
  <si>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</si>
  <si>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</si>
  <si>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</si>
  <si>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</si>
  <si>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</si>
  <si>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</si>
  <si>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</si>
  <si>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</si>
  <si>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</si>
  <si>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</si>
  <si>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</si>
  <si>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</si>
  <si>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</si>
  <si>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</si>
  <si>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</si>
  <si>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</si>
  <si>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</si>
  <si>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</si>
  <si>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</si>
  <si>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</si>
  <si>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</si>
  <si>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</si>
  <si>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</si>
  <si>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</si>
  <si>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</si>
  <si>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</si>
  <si>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</si>
  <si>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</si>
  <si>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</si>
  <si>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</si>
  <si>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</si>
  <si>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</si>
  <si>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</si>
  <si>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</si>
  <si>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</si>
  <si>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</si>
  <si>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</si>
  <si>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</si>
  <si>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</si>
  <si>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</si>
  <si>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</si>
  <si>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</si>
  <si>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</si>
  <si>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</si>
  <si>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</si>
  <si>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</si>
  <si>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</si>
  <si>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</si>
  <si>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</si>
  <si>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</si>
  <si>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</si>
  <si>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</si>
  <si>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</si>
  <si>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</si>
  <si>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</si>
  <si>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</si>
  <si>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</si>
  <si>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</si>
  <si>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</si>
  <si>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</si>
  <si>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</si>
  <si>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</si>
  <si>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</si>
  <si>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</si>
  <si>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</si>
  <si>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</si>
  <si>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</si>
  <si>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</si>
  <si>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</si>
  <si>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</si>
  <si>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</si>
  <si>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</si>
  <si>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</si>
  <si>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</si>
  <si>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</si>
  <si>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</si>
  <si>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</si>
  <si>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</si>
  <si>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</si>
  <si>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</si>
  <si>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</si>
  <si>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</si>
  <si>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</si>
  <si>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</si>
  <si>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</si>
  <si>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</si>
  <si>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</si>
  <si>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</si>
  <si>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</si>
  <si>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</si>
  <si>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</si>
  <si>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</si>
  <si>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</si>
  <si>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</si>
  <si>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</si>
  <si>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</si>
  <si>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</si>
  <si>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</si>
  <si>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</si>
  <si>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</si>
  <si>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</si>
  <si>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</si>
  <si>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</si>
  <si>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</si>
  <si>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</si>
  <si>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</si>
  <si>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</si>
  <si>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</si>
  <si>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</si>
  <si>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</si>
  <si>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</si>
  <si>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</si>
  <si>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</si>
  <si>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</si>
  <si>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</si>
  <si>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</si>
  <si>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</si>
  <si>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</si>
  <si>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</si>
  <si>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</si>
  <si>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</si>
  <si>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</si>
  <si>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</si>
  <si>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</si>
  <si>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</si>
  <si>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</si>
  <si>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</si>
  <si>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</si>
  <si>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</si>
  <si>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</si>
  <si>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</si>
  <si>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</si>
  <si>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</si>
  <si>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</si>
  <si>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</si>
  <si>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</si>
  <si>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</si>
  <si>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</si>
  <si>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</si>
  <si>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</si>
  <si>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</si>
  <si>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</si>
  <si>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</si>
  <si>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</si>
  <si>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</si>
  <si>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</si>
  <si>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</si>
  <si>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</si>
  <si>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</si>
  <si>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</si>
  <si>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</si>
  <si>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</si>
  <si>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</si>
  <si>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</si>
  <si>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</si>
  <si>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</si>
  <si>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</si>
  <si>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</si>
  <si>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</si>
  <si>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</si>
  <si>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</si>
  <si>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</si>
  <si>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</si>
  <si>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</si>
  <si>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</si>
  <si>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</si>
  <si>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</si>
  <si>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</si>
  <si>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</si>
  <si>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</si>
  <si>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</si>
  <si>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</si>
  <si>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</si>
  <si>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</si>
  <si>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</si>
  <si>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</si>
  <si>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</si>
  <si>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</si>
  <si>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</si>
  <si>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</si>
  <si>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</si>
  <si>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</si>
  <si>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</si>
  <si>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</si>
  <si>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</si>
  <si>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</si>
  <si>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</si>
  <si>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</si>
  <si>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</si>
  <si>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</si>
  <si>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</si>
  <si>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</si>
  <si>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</si>
  <si>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</si>
  <si>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</si>
  <si>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</si>
  <si>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</si>
  <si>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</si>
  <si>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</si>
  <si>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</si>
  <si>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</si>
  <si>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</si>
  <si>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</si>
  <si>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</si>
  <si>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</si>
  <si>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</si>
  <si>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</si>
  <si>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</si>
  <si>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</si>
  <si>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</si>
  <si>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</si>
  <si>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</si>
  <si>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</si>
  <si>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</si>
  <si>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</si>
  <si>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</si>
  <si>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</si>
  <si>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</si>
  <si>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</si>
  <si>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</si>
  <si>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</si>
  <si>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</si>
  <si>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</si>
  <si>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</si>
  <si>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</si>
  <si>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</si>
  <si>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</si>
  <si>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</si>
  <si>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</si>
  <si>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</si>
  <si>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</si>
  <si>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</si>
  <si>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</si>
  <si>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</si>
  <si>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</si>
  <si>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</si>
  <si>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</si>
  <si>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</si>
  <si>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</si>
  <si>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</si>
  <si>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</si>
  <si>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</si>
  <si>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</si>
  <si>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</si>
  <si>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</si>
  <si>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</si>
  <si>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</si>
  <si>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</si>
  <si>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</si>
  <si>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</si>
  <si>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</si>
  <si>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</si>
  <si>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</si>
  <si>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</si>
  <si>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</si>
  <si>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</si>
  <si>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</si>
  <si>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</si>
  <si>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</si>
  <si>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</si>
  <si>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</si>
  <si>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</si>
  <si>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</si>
  <si>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</si>
  <si>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</si>
  <si>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</si>
  <si>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</si>
  <si>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</si>
  <si>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</si>
  <si>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</si>
  <si>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</si>
  <si>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</si>
  <si>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</si>
  <si>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</si>
  <si>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</si>
  <si>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</si>
  <si>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</si>
  <si>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</si>
  <si>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</si>
  <si>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</si>
  <si>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</si>
  <si>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</si>
  <si>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</si>
  <si>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</si>
  <si>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</si>
  <si>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</si>
  <si>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</si>
  <si>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</si>
  <si>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</si>
  <si>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</si>
  <si>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</si>
  <si>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</si>
  <si>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</si>
  <si>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</si>
  <si>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</si>
  <si>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</si>
  <si>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</si>
  <si>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</si>
  <si>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</si>
  <si>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</si>
  <si>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</si>
  <si>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</si>
  <si>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</si>
  <si>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</si>
  <si>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</si>
  <si>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</si>
  <si>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</si>
  <si>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</si>
  <si>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</si>
  <si>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</si>
  <si>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</si>
  <si>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</si>
  <si>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</si>
  <si>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</si>
  <si>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</si>
  <si>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</si>
  <si>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</si>
  <si>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</si>
  <si>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</si>
  <si>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</si>
  <si>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</si>
  <si>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</si>
  <si>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</si>
  <si>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</si>
  <si>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</si>
  <si>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</si>
  <si>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</si>
  <si>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</si>
  <si>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</si>
  <si>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</si>
  <si>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</si>
  <si>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</si>
  <si>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</si>
  <si>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</si>
  <si>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</si>
  <si>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</si>
  <si>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</si>
  <si>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</si>
  <si>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</si>
  <si>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</si>
  <si>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</si>
  <si>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</si>
  <si>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</si>
  <si>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</si>
  <si>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</si>
  <si>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</si>
  <si>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</si>
  <si>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</si>
  <si>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</si>
  <si>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</si>
  <si>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</si>
  <si>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</si>
  <si>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</si>
  <si>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</si>
  <si>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</si>
  <si>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</si>
  <si>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</si>
  <si>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</si>
  <si>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</si>
  <si>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</si>
  <si>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</si>
  <si>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</si>
  <si>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</si>
  <si>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</si>
  <si>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</si>
  <si>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</si>
  <si>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</si>
  <si>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</si>
  <si>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</si>
  <si>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</si>
  <si>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</si>
  <si>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</si>
  <si>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</si>
  <si>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</si>
  <si>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</si>
  <si>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</si>
  <si>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</si>
  <si>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</si>
  <si>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</si>
  <si>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</si>
  <si>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</si>
  <si>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</si>
  <si>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</si>
  <si>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</si>
  <si>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</si>
  <si>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</si>
  <si>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</si>
  <si>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</si>
  <si>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</si>
  <si>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</si>
  <si>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</si>
  <si>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</si>
  <si>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</si>
  <si>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</si>
  <si>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</si>
  <si>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</si>
  <si>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</si>
  <si>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</si>
  <si>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</si>
  <si>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</si>
  <si>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</si>
  <si>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</si>
  <si>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</si>
  <si>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</si>
  <si>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</si>
  <si>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</si>
  <si>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</si>
  <si>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</si>
  <si>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</si>
  <si>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</si>
  <si>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</si>
  <si>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</si>
  <si>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</si>
  <si>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</si>
  <si>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</si>
  <si>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</si>
  <si>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</si>
  <si>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</si>
  <si>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</si>
  <si>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</si>
  <si>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</si>
  <si>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</si>
  <si>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</si>
  <si>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</si>
  <si>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</si>
  <si>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</si>
  <si>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</si>
  <si>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</si>
  <si>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</si>
  <si>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</si>
  <si>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</si>
  <si>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</si>
  <si>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</si>
  <si>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</si>
  <si>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</si>
  <si>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</si>
  <si>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</si>
  <si>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</si>
  <si>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</si>
  <si>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</si>
  <si>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</si>
  <si>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</si>
  <si>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</si>
  <si>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</si>
  <si>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</si>
  <si>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</si>
  <si>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</si>
  <si>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</si>
  <si>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</si>
  <si>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</si>
  <si>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</si>
  <si>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</si>
  <si>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</si>
  <si>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</si>
  <si>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</si>
  <si>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</si>
  <si>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</si>
  <si>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</si>
  <si>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</si>
  <si>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</si>
  <si>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</si>
  <si>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</si>
  <si>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</si>
  <si>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</si>
  <si>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</si>
  <si>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</si>
  <si>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</si>
  <si>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</si>
  <si>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</si>
  <si>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</si>
  <si>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</si>
  <si>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</si>
  <si>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</si>
  <si>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</si>
  <si>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</si>
  <si>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</si>
  <si>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</si>
  <si>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</si>
  <si>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</si>
  <si>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</si>
  <si>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</si>
  <si>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</si>
  <si>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</si>
  <si>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</si>
  <si>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</si>
  <si>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</si>
  <si>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</si>
  <si>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</si>
  <si>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</si>
  <si>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</si>
  <si>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</si>
  <si>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</si>
  <si>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</si>
  <si>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</si>
  <si>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</si>
  <si>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</si>
  <si>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</si>
  <si>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</si>
  <si>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</si>
  <si>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</si>
  <si>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</si>
  <si>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</si>
  <si>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</si>
  <si>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</si>
  <si>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</si>
  <si>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</si>
  <si>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</si>
  <si>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</si>
  <si>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</si>
  <si>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</si>
  <si>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</si>
  <si>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</si>
  <si>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</si>
  <si>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</si>
  <si>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</si>
  <si>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</si>
  <si>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</si>
  <si>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</si>
  <si>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</si>
  <si>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</si>
  <si>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</si>
  <si>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</si>
  <si>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</si>
  <si>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</si>
  <si>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</si>
  <si>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</si>
  <si>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</si>
  <si>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</si>
  <si>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</si>
  <si>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</si>
  <si>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</si>
  <si>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</si>
  <si>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</si>
  <si>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</si>
  <si>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</si>
  <si>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</si>
  <si>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</si>
  <si>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</si>
  <si>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</si>
  <si>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</si>
  <si>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</si>
  <si>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</si>
  <si>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</si>
  <si>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</si>
  <si>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</si>
  <si>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</si>
  <si>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</si>
  <si>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</si>
  <si>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</si>
  <si>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</si>
  <si>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</si>
  <si>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</si>
  <si>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</si>
  <si>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</si>
  <si>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</si>
  <si>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</si>
  <si>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</si>
  <si>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</si>
  <si>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</si>
  <si>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</si>
  <si>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</si>
  <si>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</si>
  <si>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</si>
  <si>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</si>
  <si>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</si>
  <si>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</si>
  <si>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</si>
  <si>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</si>
  <si>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</si>
  <si>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</si>
  <si>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</si>
  <si>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</si>
  <si>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</si>
  <si>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</si>
  <si>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</si>
  <si>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</si>
  <si>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</si>
  <si>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</si>
  <si>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</si>
  <si>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</si>
  <si>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</si>
  <si>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</si>
  <si>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</si>
  <si>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</si>
  <si>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</si>
  <si>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</si>
  <si>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</si>
  <si>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</si>
  <si>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</si>
  <si>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</si>
  <si>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</si>
  <si>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</si>
  <si>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</si>
  <si>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</si>
  <si>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</si>
  <si>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</si>
  <si>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</si>
  <si>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</si>
  <si>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</si>
  <si>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</si>
  <si>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</si>
  <si>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</si>
  <si>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</si>
  <si>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</si>
  <si>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</si>
  <si>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</si>
  <si>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</si>
  <si>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</si>
  <si>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</si>
  <si>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</si>
  <si>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</si>
  <si>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</si>
  <si>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</si>
  <si>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</si>
  <si>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</si>
  <si>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</si>
  <si>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</si>
  <si>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</si>
  <si>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</si>
  <si>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</si>
  <si>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</si>
  <si>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</si>
  <si>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</si>
  <si>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</si>
  <si>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</si>
  <si>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</si>
  <si>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</si>
  <si>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</si>
  <si>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</si>
  <si>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</si>
  <si>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</si>
  <si>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</si>
  <si>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</si>
  <si>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</si>
  <si>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</si>
  <si>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</si>
  <si>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</si>
  <si>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</si>
  <si>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</si>
  <si>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</si>
  <si>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</si>
  <si>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</si>
  <si>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</si>
  <si>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</si>
  <si>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</si>
  <si>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</si>
  <si>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</si>
  <si>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</si>
  <si>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</si>
  <si>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</si>
  <si>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</si>
  <si>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</si>
  <si>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</si>
  <si>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</si>
  <si>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</si>
  <si>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</si>
  <si>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</si>
  <si>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</si>
  <si>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</si>
  <si>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</si>
  <si>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</si>
  <si>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</si>
  <si>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</si>
  <si>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</si>
  <si>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</si>
  <si>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</si>
  <si>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</si>
  <si>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</si>
  <si>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</si>
  <si>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</si>
  <si>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</si>
  <si>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</si>
  <si>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</si>
  <si>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</si>
  <si>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</si>
  <si>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</si>
  <si>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</si>
  <si>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</si>
  <si>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</si>
  <si>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</si>
  <si>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</si>
  <si>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</si>
  <si>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</si>
  <si>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</si>
  <si>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</si>
  <si>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</si>
  <si>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</si>
  <si>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</si>
  <si>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</si>
  <si>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</si>
  <si>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</si>
  <si>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</si>
  <si>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</si>
  <si>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</si>
  <si>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</si>
  <si>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</si>
  <si>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</si>
  <si>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</si>
  <si>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</si>
  <si>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</si>
  <si>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</si>
  <si>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</si>
  <si>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</si>
  <si>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</si>
  <si>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</si>
  <si>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</si>
  <si>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</si>
  <si>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</si>
  <si>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</si>
  <si>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</si>
  <si>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</si>
  <si>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</si>
  <si>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</si>
  <si>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</si>
  <si>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</si>
  <si>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</si>
  <si>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</si>
  <si>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</si>
  <si>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</si>
  <si>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</si>
  <si>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</si>
  <si>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</si>
  <si>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</si>
  <si>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</si>
  <si>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</si>
  <si>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</si>
  <si>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</si>
  <si>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</si>
  <si>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</si>
  <si>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</si>
  <si>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</si>
  <si>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</si>
  <si>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</si>
  <si>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</si>
  <si>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</si>
  <si>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</si>
  <si>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</si>
  <si>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</si>
  <si>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</si>
  <si>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</si>
  <si>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</si>
  <si>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</si>
  <si>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</si>
  <si>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</si>
  <si>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</si>
  <si>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</si>
  <si>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</si>
  <si>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</si>
  <si>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</si>
  <si>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</si>
  <si>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</si>
  <si>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</si>
  <si>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</si>
  <si>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</si>
  <si>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</si>
  <si>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</si>
  <si>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</si>
  <si>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</si>
  <si>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</si>
  <si>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</si>
  <si>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</si>
  <si>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</si>
  <si>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</si>
  <si>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</si>
  <si>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</si>
  <si>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</si>
  <si>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</si>
  <si>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</si>
  <si>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</si>
  <si>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</si>
  <si>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</si>
  <si>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</si>
  <si>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</si>
  <si>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</si>
  <si>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</si>
  <si>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</si>
  <si>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</si>
  <si>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</si>
  <si>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</si>
  <si>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</si>
  <si>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</si>
  <si>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</si>
  <si>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</si>
  <si>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</si>
  <si>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</si>
  <si>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</si>
  <si>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</si>
  <si>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</si>
  <si>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</si>
  <si>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</si>
  <si>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</si>
  <si>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</si>
  <si>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</si>
  <si>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</si>
  <si>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</si>
  <si>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</si>
  <si>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</si>
  <si>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</si>
  <si>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</si>
  <si>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</si>
  <si>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</si>
  <si>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</si>
  <si>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</si>
  <si>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</si>
  <si>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</si>
  <si>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</si>
  <si>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</si>
  <si>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</si>
  <si>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</si>
  <si>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</si>
  <si>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</si>
  <si>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</si>
  <si>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</si>
  <si>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</si>
  <si>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</si>
  <si>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</si>
  <si>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</si>
  <si>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</si>
  <si>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</si>
  <si>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</si>
  <si>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</si>
  <si>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</si>
  <si>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</si>
  <si>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</si>
  <si>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</si>
  <si>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</si>
  <si>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</si>
  <si>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</si>
  <si>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</si>
  <si>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</si>
  <si>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</si>
  <si>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</si>
  <si>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</si>
  <si>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</si>
  <si>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</si>
  <si>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</si>
  <si>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</si>
  <si>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</si>
  <si>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</si>
  <si>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</si>
  <si>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</si>
  <si>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</si>
  <si>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</si>
  <si>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</si>
  <si>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</si>
  <si>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</si>
  <si>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</si>
  <si>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</si>
  <si>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</si>
  <si>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</si>
  <si>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</si>
  <si>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</si>
  <si>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</si>
  <si>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</si>
  <si>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</si>
  <si>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</si>
  <si>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</si>
  <si>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</si>
  <si>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</si>
  <si>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</si>
  <si>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</si>
  <si>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</si>
  <si>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</si>
  <si>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</si>
  <si>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</si>
  <si>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</si>
  <si>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</si>
  <si>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</si>
  <si>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</si>
  <si>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</si>
  <si>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</si>
  <si>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</si>
  <si>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</si>
  <si>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</si>
  <si>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</si>
  <si>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</si>
  <si>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</si>
  <si>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</si>
  <si>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</si>
  <si>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</si>
  <si>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</si>
  <si>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</si>
  <si>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</si>
  <si>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</si>
  <si>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</si>
  <si>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</si>
  <si>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</si>
  <si>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</si>
  <si>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</si>
  <si>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</si>
  <si>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</si>
  <si>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</si>
  <si>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</si>
  <si>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</si>
  <si>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</si>
  <si>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</si>
  <si>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</si>
  <si>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</si>
  <si>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</si>
  <si>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</si>
  <si>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</si>
  <si>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</si>
  <si>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</si>
  <si>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</si>
  <si>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</si>
  <si>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</si>
  <si>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</si>
  <si>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</si>
  <si>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</si>
  <si>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</si>
  <si>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</si>
  <si>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</si>
  <si>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</si>
  <si>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</si>
  <si>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</si>
  <si>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</si>
  <si>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</si>
  <si>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</si>
  <si>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</si>
  <si>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</si>
  <si>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</si>
  <si>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</si>
  <si>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</si>
  <si>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</si>
  <si>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</si>
  <si>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</si>
  <si>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</si>
  <si>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</si>
  <si>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</si>
  <si>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</si>
  <si>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</si>
  <si>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</si>
  <si>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</si>
  <si>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</si>
  <si>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</si>
  <si>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</si>
  <si>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</si>
  <si>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</si>
  <si>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</si>
  <si>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</si>
  <si>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</si>
  <si>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</si>
  <si>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</si>
  <si>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</si>
  <si>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</si>
  <si>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</si>
  <si>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</si>
  <si>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</si>
  <si>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</si>
  <si>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</si>
  <si>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</si>
  <si>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</si>
  <si>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</si>
  <si>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</si>
  <si>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</si>
  <si>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</si>
  <si>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</si>
  <si>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</si>
  <si>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</si>
  <si>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</si>
  <si>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</si>
  <si>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</si>
  <si>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</si>
  <si>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</si>
  <si>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</si>
  <si>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</si>
  <si>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</si>
  <si>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</si>
  <si>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</si>
  <si>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</si>
  <si>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</si>
  <si>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</si>
  <si>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</si>
  <si>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</si>
  <si>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</si>
  <si>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</si>
  <si>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</si>
  <si>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</si>
  <si>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</si>
  <si>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</si>
  <si>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</si>
  <si>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</si>
  <si>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</si>
  <si>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</si>
  <si>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</si>
  <si>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</si>
  <si>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</si>
  <si>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</si>
  <si>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</si>
  <si>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</si>
  <si>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</si>
  <si>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</si>
  <si>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</si>
  <si>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</si>
  <si>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</si>
  <si>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</si>
  <si>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</si>
  <si>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</si>
  <si>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</si>
  <si>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</si>
  <si>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</si>
  <si>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</si>
  <si>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</si>
  <si>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</si>
  <si>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</si>
  <si>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</si>
  <si>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</si>
  <si>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</si>
  <si>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</si>
  <si>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</si>
  <si>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</si>
  <si>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</si>
  <si>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</si>
  <si>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</si>
  <si>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</si>
  <si>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</si>
  <si>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</si>
  <si>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</si>
  <si>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</si>
  <si>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</si>
  <si>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</si>
  <si>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</si>
  <si>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</si>
  <si>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</si>
  <si>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</si>
  <si>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</si>
  <si>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</si>
  <si>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</si>
  <si>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</si>
  <si>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</si>
  <si>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</si>
  <si>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</si>
  <si>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</si>
  <si>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</si>
  <si>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</si>
  <si>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</si>
  <si>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</si>
  <si>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</si>
  <si>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</si>
  <si>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</si>
  <si>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</si>
  <si>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</si>
  <si>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</si>
  <si>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</si>
  <si>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</si>
  <si>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</si>
  <si>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</si>
  <si>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</si>
  <si>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</si>
  <si>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</si>
  <si>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</si>
  <si>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</si>
  <si>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</si>
  <si>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</si>
  <si>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</si>
  <si>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</si>
  <si>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</si>
  <si>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</si>
  <si>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</si>
  <si>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</si>
  <si>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</si>
  <si>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</si>
  <si>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</si>
  <si>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</si>
  <si>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</si>
  <si>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</si>
  <si>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</si>
  <si>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</si>
  <si>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</si>
  <si>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</si>
  <si>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</si>
  <si>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</si>
  <si>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</si>
  <si>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</si>
  <si>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</si>
  <si>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</si>
  <si>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</si>
  <si>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</si>
  <si>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</si>
  <si>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</si>
  <si>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</si>
  <si>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</si>
  <si>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</si>
  <si>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</si>
  <si>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</si>
  <si>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</si>
  <si>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</si>
  <si>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</si>
  <si>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</si>
  <si>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</si>
  <si>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</si>
  <si>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</si>
  <si>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</si>
  <si>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</si>
  <si>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</si>
  <si>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</si>
  <si>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</si>
  <si>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</si>
  <si>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</si>
  <si>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</si>
  <si>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</si>
  <si>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</si>
  <si>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</si>
  <si>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</si>
  <si>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</si>
  <si>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</si>
  <si>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</si>
  <si>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</si>
  <si>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</si>
  <si>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</si>
  <si>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</si>
  <si>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</si>
  <si>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</si>
  <si>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</si>
  <si>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</si>
  <si>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</si>
  <si>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</si>
  <si>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</si>
  <si>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</si>
  <si>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</si>
  <si>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</si>
  <si>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</si>
  <si>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</si>
  <si>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</si>
  <si>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</si>
  <si>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</si>
  <si>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</si>
  <si>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</si>
  <si>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</si>
  <si>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</si>
  <si>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</si>
  <si>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</si>
  <si>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</si>
  <si>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</si>
  <si>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</si>
  <si>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</si>
  <si>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</si>
  <si>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</si>
  <si>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</si>
  <si>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</si>
  <si>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</si>
  <si>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</si>
  <si>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</si>
  <si>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</si>
  <si>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</si>
  <si>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</si>
  <si>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</si>
  <si>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</si>
  <si>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</si>
  <si>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</si>
  <si>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</si>
  <si>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</si>
  <si>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</si>
  <si>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</si>
  <si>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</si>
  <si>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</si>
  <si>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</si>
  <si>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</si>
  <si>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</si>
  <si>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</si>
  <si>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</si>
  <si>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</si>
  <si>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</si>
  <si>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</si>
  <si>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</si>
  <si>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</si>
  <si>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</si>
  <si>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</si>
  <si>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</si>
  <si>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</si>
  <si>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</si>
  <si>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</si>
  <si>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</si>
  <si>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</si>
  <si>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</si>
  <si>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</si>
  <si>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</si>
  <si>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</si>
  <si>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</si>
  <si>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</si>
  <si>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</si>
  <si>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</si>
  <si>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</si>
  <si>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</si>
  <si>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</si>
  <si>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</si>
  <si>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</si>
  <si>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</si>
  <si>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</si>
  <si>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</si>
  <si>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</si>
  <si>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</si>
  <si>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</si>
  <si>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</si>
  <si>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</si>
  <si>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</si>
  <si>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</si>
  <si>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</si>
  <si>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</si>
  <si>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</si>
  <si>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</si>
  <si>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</si>
  <si>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</si>
  <si>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</si>
  <si>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</si>
  <si>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</si>
  <si>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</si>
  <si>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</si>
  <si>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</si>
  <si>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</si>
  <si>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</si>
  <si>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</si>
  <si>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</si>
  <si>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</si>
  <si>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</si>
  <si>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</si>
  <si>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</si>
  <si>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</si>
  <si>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</si>
  <si>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</si>
  <si>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</si>
  <si>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</si>
  <si>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</si>
  <si>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</si>
  <si>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</si>
  <si>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</si>
  <si>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</si>
  <si>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</si>
  <si>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</si>
  <si>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</si>
  <si>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</si>
  <si>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</si>
  <si>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</si>
  <si>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</si>
  <si>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</si>
  <si>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</si>
  <si>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</si>
  <si>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</si>
  <si>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</si>
  <si>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</si>
  <si>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</si>
  <si>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</si>
  <si>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</si>
  <si>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</si>
  <si>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</si>
  <si>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</si>
  <si>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</si>
  <si>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</si>
  <si>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</si>
  <si>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</si>
  <si>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</si>
  <si>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</si>
  <si>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</si>
  <si>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</si>
  <si>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</si>
  <si>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</si>
  <si>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</si>
  <si>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</si>
  <si>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</si>
  <si>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</si>
  <si>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</si>
  <si>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</si>
  <si>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</si>
  <si>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</si>
  <si>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</si>
  <si>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</si>
  <si>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</si>
  <si>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</si>
  <si>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</si>
  <si>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</si>
  <si>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</si>
  <si>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</si>
  <si>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</si>
  <si>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</si>
  <si>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</si>
  <si>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</si>
  <si>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</si>
  <si>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</si>
  <si>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</si>
  <si>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</si>
  <si>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</si>
  <si>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</si>
  <si>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</si>
  <si>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</si>
  <si>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</si>
  <si>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</si>
  <si>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</si>
  <si>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</si>
  <si>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</si>
  <si>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</si>
  <si>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</si>
  <si>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</si>
  <si>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</si>
  <si>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</si>
  <si>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</si>
  <si>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</si>
  <si>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</si>
  <si>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</si>
  <si>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</si>
  <si>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</si>
  <si>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</si>
  <si>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</si>
  <si>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</si>
  <si>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</si>
  <si>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</si>
  <si>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</si>
  <si>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</si>
  <si>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</si>
  <si>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</si>
  <si>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</si>
  <si>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</si>
  <si>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</si>
  <si>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</si>
  <si>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</si>
  <si>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</si>
  <si>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</si>
  <si>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</si>
  <si>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</si>
  <si>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</si>
  <si>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</si>
  <si>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</si>
  <si>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</si>
  <si>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</si>
  <si>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</si>
  <si>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</si>
  <si>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</si>
  <si>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</si>
  <si>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</si>
  <si>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</si>
  <si>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</si>
  <si>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</si>
  <si>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</si>
  <si>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</si>
  <si>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</si>
  <si>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</si>
  <si>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</si>
  <si>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</si>
  <si>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</si>
  <si>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</si>
  <si>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</si>
  <si>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</si>
  <si>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</si>
  <si>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</si>
  <si>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</si>
  <si>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</si>
  <si>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</si>
  <si>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</si>
  <si>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</si>
  <si>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</si>
  <si>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</si>
  <si>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</si>
  <si>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</si>
  <si>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</si>
  <si>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</si>
  <si>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</si>
  <si>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</si>
  <si>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</si>
  <si>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</si>
  <si>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</si>
  <si>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</si>
  <si>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</si>
  <si>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</si>
  <si>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</si>
  <si>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</si>
  <si>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</si>
  <si>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</si>
  <si>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</si>
  <si>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</si>
  <si>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</si>
  <si>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</si>
  <si>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</si>
  <si>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</si>
  <si>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</si>
  <si>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</si>
  <si>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</si>
  <si>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</si>
  <si>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</si>
  <si>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</si>
  <si>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</si>
  <si>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</si>
  <si>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</si>
  <si>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</si>
  <si>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</si>
  <si>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</si>
  <si>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</si>
  <si>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</si>
  <si>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</si>
  <si>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</si>
  <si>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</si>
  <si>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</si>
  <si>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</si>
  <si>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</si>
  <si>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</si>
  <si>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</si>
  <si>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</si>
  <si>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</si>
  <si>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</si>
  <si>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</si>
  <si>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</si>
  <si>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</si>
  <si>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</si>
  <si>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</si>
  <si>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</si>
  <si>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</si>
  <si>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</si>
  <si>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</si>
  <si>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</si>
  <si>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</si>
  <si>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</si>
  <si>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</si>
  <si>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</si>
  <si>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</si>
  <si>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</si>
  <si>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</si>
  <si>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</si>
  <si>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</si>
  <si>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</si>
  <si>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</si>
  <si>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</si>
  <si>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</si>
  <si>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</si>
  <si>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</si>
  <si>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</si>
  <si>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</si>
  <si>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</si>
  <si>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</si>
  <si>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</si>
  <si>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</si>
  <si>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</si>
  <si>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</si>
  <si>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</si>
  <si>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</si>
  <si>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</si>
  <si>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</si>
  <si>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</si>
  <si>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</si>
  <si>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</si>
  <si>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</si>
  <si>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</si>
  <si>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</si>
  <si>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</si>
  <si>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</si>
  <si>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</si>
  <si>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</si>
  <si>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</si>
  <si>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</si>
  <si>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</si>
  <si>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</si>
  <si>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</si>
  <si>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</si>
  <si>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</si>
  <si>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</si>
  <si>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</si>
  <si>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</si>
  <si>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</si>
  <si>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</si>
  <si>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</si>
  <si>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</si>
  <si>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</si>
  <si>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</si>
  <si>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</si>
  <si>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</si>
  <si>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</si>
  <si>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</si>
  <si>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</si>
  <si>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</si>
  <si>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</si>
  <si>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</si>
  <si>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</si>
  <si>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</si>
  <si>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</si>
  <si>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</si>
  <si>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</si>
  <si>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</si>
  <si>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</si>
  <si>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</si>
  <si>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</si>
  <si>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</si>
  <si>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</si>
  <si>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</si>
  <si>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</si>
  <si>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</si>
  <si>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</si>
  <si>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</si>
  <si>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</si>
  <si>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</si>
  <si>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</si>
  <si>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</si>
  <si>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</si>
  <si>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</si>
  <si>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</si>
  <si>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</si>
  <si>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</si>
  <si>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</si>
  <si>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</si>
  <si>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</si>
  <si>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</si>
  <si>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</si>
  <si>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</si>
  <si>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</si>
  <si>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</si>
  <si>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</si>
  <si>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</si>
  <si>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</si>
  <si>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</si>
  <si>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</si>
  <si>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</si>
  <si>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</si>
  <si>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</si>
  <si>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</si>
  <si>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</si>
  <si>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</si>
  <si>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</si>
  <si>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</si>
  <si>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</si>
  <si>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</si>
  <si>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</si>
  <si>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</si>
  <si>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</si>
  <si>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</si>
  <si>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</si>
  <si>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</si>
  <si>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</si>
  <si>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</si>
  <si>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</si>
  <si>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</si>
  <si>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</si>
  <si>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</si>
  <si>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</si>
  <si>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</si>
  <si>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</si>
  <si>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</si>
  <si>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</si>
  <si>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</si>
  <si>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</si>
  <si>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</si>
  <si>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</si>
  <si>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</si>
  <si>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</si>
  <si>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</si>
  <si>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</si>
  <si>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</si>
  <si>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</si>
  <si>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</si>
  <si>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</si>
  <si>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</si>
  <si>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</si>
  <si>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</si>
  <si>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</si>
  <si>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</si>
  <si>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</si>
  <si>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</si>
  <si>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</si>
  <si>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</si>
  <si>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</si>
  <si>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</si>
  <si>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</si>
  <si>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</si>
  <si>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</si>
  <si>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</si>
  <si>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</si>
  <si>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</si>
  <si>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</si>
  <si>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</si>
  <si>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</si>
  <si>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</si>
  <si>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</si>
  <si>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</si>
  <si>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</si>
  <si>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</si>
  <si>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</si>
  <si>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</si>
  <si>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</si>
  <si>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</si>
  <si>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</si>
  <si>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</si>
  <si>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</si>
  <si>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</si>
  <si>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</si>
  <si>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</si>
  <si>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</si>
  <si>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</si>
  <si>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</si>
  <si>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</si>
  <si>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</si>
  <si>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</si>
  <si>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</si>
  <si>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</si>
  <si>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</si>
  <si>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</si>
  <si>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</si>
  <si>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</si>
  <si>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</si>
  <si>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</si>
  <si>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</si>
  <si>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</si>
  <si>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</si>
  <si>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</si>
  <si>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</si>
  <si>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</si>
  <si>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</si>
  <si>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</si>
  <si>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</si>
  <si>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</si>
  <si>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</si>
  <si>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</si>
  <si>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</si>
  <si>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</si>
  <si>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</si>
  <si>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</si>
  <si>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</si>
  <si>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</si>
  <si>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</si>
  <si>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</si>
  <si>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</si>
  <si>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</si>
  <si>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</si>
  <si>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</si>
  <si>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</si>
  <si>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</si>
  <si>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</si>
  <si>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</si>
  <si>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</si>
  <si>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</si>
  <si>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</si>
  <si>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</si>
  <si>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</si>
  <si>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</si>
  <si>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</si>
  <si>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</si>
  <si>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</si>
  <si>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</si>
  <si>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</si>
  <si>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</si>
  <si>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</si>
  <si>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</si>
  <si>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</si>
  <si>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</si>
  <si>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</si>
  <si>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</si>
  <si>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</si>
  <si>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</si>
  <si>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</si>
  <si>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</si>
  <si>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</si>
  <si>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</si>
  <si>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</si>
  <si>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</si>
  <si>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</si>
  <si>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</si>
  <si>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</si>
  <si>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</si>
  <si>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</si>
  <si>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</si>
  <si>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</si>
  <si>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</si>
  <si>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</si>
  <si>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</si>
  <si>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</si>
  <si>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</si>
  <si>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</si>
  <si>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</si>
  <si>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</si>
  <si>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</si>
  <si>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</si>
  <si>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</si>
  <si>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</si>
  <si>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</si>
  <si>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</si>
  <si>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</si>
  <si>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</si>
  <si>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</si>
  <si>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</si>
  <si>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</si>
  <si>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</si>
  <si>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</si>
  <si>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</si>
  <si>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</si>
  <si>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</si>
  <si>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</si>
  <si>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</si>
  <si>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</si>
  <si>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</si>
  <si>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</si>
  <si>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</si>
  <si>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</si>
  <si>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</si>
  <si>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</si>
  <si>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</si>
  <si>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</si>
  <si>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</si>
  <si>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</si>
  <si>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</si>
  <si>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</si>
  <si>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</si>
  <si>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</si>
  <si>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</si>
  <si>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</si>
  <si>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</si>
  <si>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</si>
  <si>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</si>
  <si>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</si>
  <si>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</si>
  <si>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</si>
  <si>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</si>
  <si>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</si>
  <si>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</si>
  <si>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</si>
  <si>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</si>
  <si>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</si>
  <si>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</si>
  <si>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</si>
  <si>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</si>
  <si>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</si>
  <si>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</si>
  <si>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</si>
  <si>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</si>
  <si>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</si>
  <si>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</si>
  <si>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</si>
  <si>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</si>
  <si>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</si>
  <si>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</si>
  <si>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</si>
  <si>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</si>
  <si>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</si>
  <si>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</si>
  <si>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</si>
  <si>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</si>
  <si>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</si>
  <si>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</si>
  <si>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</si>
  <si>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</si>
  <si>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</si>
  <si>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</si>
  <si>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</si>
  <si>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</si>
  <si>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</si>
  <si>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</si>
  <si>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</si>
  <si>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</si>
  <si>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</si>
  <si>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</si>
  <si>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</si>
  <si>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</si>
  <si>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</si>
  <si>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</si>
  <si>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</si>
  <si>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</si>
  <si>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</si>
  <si>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</si>
  <si>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</si>
  <si>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</si>
  <si>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</si>
  <si>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</si>
  <si>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</si>
  <si>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</si>
  <si>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</si>
  <si>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</si>
  <si>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</si>
  <si>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</si>
  <si>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</si>
  <si>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</si>
  <si>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</si>
  <si>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</si>
  <si>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</si>
  <si>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</si>
  <si>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</si>
  <si>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</si>
  <si>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</si>
  <si>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</si>
  <si>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</si>
  <si>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</si>
  <si>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</si>
  <si>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</si>
  <si>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</si>
  <si>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</si>
  <si>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</si>
  <si>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</si>
  <si>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</si>
  <si>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</si>
  <si>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</si>
  <si>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</si>
  <si>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</si>
  <si>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</si>
  <si>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</si>
  <si>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</si>
  <si>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</si>
  <si>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</si>
  <si>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</si>
  <si>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</si>
  <si>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</si>
  <si>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</si>
  <si>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</si>
  <si>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</si>
  <si>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</si>
  <si>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</si>
  <si>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</si>
  <si>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</si>
  <si>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</si>
  <si>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</si>
  <si>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</si>
  <si>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</si>
  <si>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</si>
  <si>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</si>
  <si>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</si>
  <si>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</si>
  <si>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</si>
  <si>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</si>
  <si>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</si>
  <si>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</si>
  <si>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</si>
  <si>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</si>
  <si>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</si>
  <si>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</si>
  <si>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</si>
  <si>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</si>
  <si>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</si>
  <si>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</si>
  <si>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</si>
  <si>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</si>
  <si>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</si>
  <si>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</si>
  <si>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</si>
  <si>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</si>
  <si>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</si>
  <si>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</si>
  <si>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</si>
  <si>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</si>
  <si>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</si>
  <si>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</si>
  <si>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</si>
  <si>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</si>
  <si>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</si>
  <si>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</si>
  <si>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</si>
  <si>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</si>
  <si>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</si>
  <si>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</si>
  <si>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</si>
  <si>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</si>
  <si>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</si>
  <si>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</si>
  <si>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</si>
  <si>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</si>
  <si>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</si>
  <si>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</si>
  <si>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</si>
  <si>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</si>
  <si>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</si>
  <si>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</si>
  <si>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</si>
  <si>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</si>
  <si>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</si>
  <si>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</si>
  <si>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</si>
  <si>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</si>
  <si>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</si>
  <si>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</si>
  <si>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</si>
  <si>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</si>
  <si>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</si>
  <si>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</si>
  <si>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</si>
  <si>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</si>
  <si>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</si>
  <si>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</si>
  <si>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</si>
  <si>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</si>
  <si>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</si>
  <si>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</si>
  <si>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</si>
  <si>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</si>
  <si>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</si>
  <si>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</si>
  <si>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</si>
  <si>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</si>
  <si>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</si>
  <si>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</si>
  <si>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</si>
  <si>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</si>
  <si>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</si>
  <si>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</si>
  <si>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</si>
  <si>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</si>
  <si>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</si>
  <si>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</si>
  <si>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</si>
  <si>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</si>
  <si>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</si>
  <si>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</si>
  <si>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</si>
  <si>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</si>
  <si>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</si>
  <si>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</si>
  <si>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</si>
  <si>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</si>
  <si>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</si>
  <si>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</si>
  <si>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</si>
  <si>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</si>
  <si>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</si>
  <si>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</si>
  <si>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</si>
  <si>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</si>
  <si>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</si>
  <si>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</si>
  <si>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</si>
  <si>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</si>
  <si>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</si>
  <si>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</si>
  <si>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</si>
  <si>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</si>
  <si>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</si>
  <si>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</si>
  <si>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</si>
  <si>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</si>
  <si>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</si>
  <si>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</si>
  <si>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</si>
  <si>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</si>
  <si>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</si>
  <si>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</si>
  <si>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</si>
  <si>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</si>
  <si>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</si>
  <si>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</si>
  <si>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</si>
  <si>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</si>
  <si>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</si>
  <si>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</si>
  <si>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</si>
  <si>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</si>
  <si>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</si>
  <si>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</si>
  <si>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</si>
  <si>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</si>
  <si>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</si>
  <si>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</si>
  <si>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</si>
  <si>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</si>
  <si>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</si>
  <si>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</si>
  <si>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</si>
  <si>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</si>
  <si>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</si>
  <si>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</si>
  <si>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</si>
  <si>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</si>
  <si>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</si>
  <si>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</si>
  <si>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</si>
  <si>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</si>
  <si>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</si>
  <si>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</si>
  <si>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</si>
  <si>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</si>
  <si>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</si>
  <si>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</si>
  <si>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</si>
  <si>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</si>
  <si>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</si>
  <si>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</si>
  <si>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</si>
  <si>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</si>
  <si>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</si>
  <si>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</si>
  <si>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</si>
  <si>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</si>
  <si>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</si>
  <si>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</si>
  <si>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</si>
  <si>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</si>
  <si>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</si>
  <si>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</si>
  <si>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</si>
  <si>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</si>
  <si>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</si>
  <si>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</si>
  <si>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</si>
  <si>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</si>
  <si>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</si>
  <si>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</si>
  <si>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</si>
  <si>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</si>
  <si>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</si>
  <si>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</si>
  <si>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</si>
  <si>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</si>
  <si>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</si>
  <si>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</si>
  <si>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</si>
  <si>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</si>
  <si>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</si>
  <si>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</si>
  <si>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</si>
  <si>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</si>
  <si>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</si>
  <si>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</si>
  <si>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</si>
  <si>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</si>
  <si>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</si>
  <si>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</si>
  <si>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</si>
  <si>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</si>
  <si>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</si>
  <si>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</si>
  <si>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</si>
  <si>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</si>
  <si>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</si>
  <si>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</si>
  <si>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</si>
  <si>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</si>
  <si>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</si>
  <si>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</si>
  <si>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</si>
  <si>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</si>
  <si>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</si>
  <si>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</si>
  <si>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</si>
  <si>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</si>
  <si>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</si>
  <si>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</si>
  <si>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</si>
  <si>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</si>
  <si>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</si>
  <si>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</si>
  <si>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</si>
  <si>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</si>
  <si>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</si>
  <si>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</si>
  <si>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</si>
  <si>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</si>
  <si>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</si>
  <si>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</si>
  <si>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</si>
  <si>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</si>
  <si>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</si>
  <si>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</si>
  <si>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</si>
  <si>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</si>
  <si>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</si>
  <si>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</si>
  <si>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</si>
  <si>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</si>
  <si>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</si>
  <si>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</si>
  <si>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</si>
  <si>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</si>
  <si>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</si>
  <si>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</si>
  <si>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</si>
  <si>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</si>
  <si>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</si>
  <si>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</si>
  <si>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</si>
  <si>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</si>
  <si>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</si>
  <si>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</si>
  <si>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</si>
  <si>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</si>
  <si>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</si>
  <si>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</si>
  <si>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</si>
  <si>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</si>
  <si>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</si>
  <si>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</si>
  <si>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</si>
  <si>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</si>
  <si>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</si>
  <si>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</si>
  <si>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</si>
  <si>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</si>
  <si>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</si>
  <si>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</si>
  <si>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</si>
  <si>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</si>
  <si>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</si>
  <si>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</si>
  <si>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</si>
  <si>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</si>
  <si>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</si>
  <si>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</si>
  <si>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</si>
  <si>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</si>
  <si>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</si>
  <si>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</si>
  <si>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</si>
  <si>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</si>
  <si>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</si>
  <si>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</si>
  <si>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</si>
  <si>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</si>
  <si>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</si>
  <si>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</si>
  <si>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</si>
  <si>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</si>
  <si>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</si>
  <si>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</si>
  <si>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</si>
  <si>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</si>
  <si>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</si>
  <si>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</si>
  <si>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</si>
  <si>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</si>
  <si>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</si>
  <si>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</si>
  <si>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</si>
  <si>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</si>
  <si>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</si>
  <si>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</si>
  <si>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</si>
  <si>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</si>
  <si>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</si>
  <si>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</si>
  <si>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</si>
  <si>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</si>
  <si>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</si>
  <si>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</si>
  <si>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</si>
  <si>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</si>
  <si>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</si>
  <si>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</si>
  <si>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</si>
  <si>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</si>
  <si>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</si>
  <si>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</si>
  <si>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</si>
  <si>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</si>
  <si>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</si>
  <si>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</si>
  <si>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</si>
  <si>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</si>
  <si>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</si>
  <si>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</si>
  <si>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</si>
  <si>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</si>
  <si>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</si>
  <si>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</si>
  <si>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</si>
  <si>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</si>
  <si>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</si>
  <si>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</si>
  <si>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</si>
  <si>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</si>
  <si>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</si>
  <si>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</si>
  <si>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</si>
  <si>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</si>
  <si>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</si>
  <si>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</si>
  <si>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</si>
  <si>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</si>
  <si>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</si>
  <si>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</si>
  <si>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</si>
  <si>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</si>
  <si>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</si>
  <si>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</si>
  <si>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</si>
  <si>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</si>
  <si>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</si>
  <si>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</si>
  <si>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</si>
  <si>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</si>
  <si>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</si>
  <si>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</si>
  <si>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</si>
  <si>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</si>
  <si>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</si>
  <si>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</si>
  <si>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</si>
  <si>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</si>
  <si>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</si>
  <si>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</si>
  <si>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</si>
  <si>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</si>
  <si>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</si>
  <si>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</si>
  <si>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</si>
  <si>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</si>
  <si>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</si>
  <si>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</si>
  <si>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</si>
  <si>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</si>
  <si>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</si>
  <si>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</si>
  <si>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</si>
  <si>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</si>
  <si>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</si>
  <si>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</si>
  <si>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</si>
  <si>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</si>
  <si>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</si>
  <si>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</si>
  <si>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</si>
  <si>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</si>
  <si>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</si>
  <si>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</si>
  <si>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</si>
  <si>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</si>
  <si>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</si>
  <si>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</si>
  <si>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</si>
  <si>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</si>
  <si>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</si>
  <si>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</si>
  <si>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</si>
  <si>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</si>
  <si>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</si>
  <si>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</si>
  <si>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</si>
  <si>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</si>
  <si>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</si>
  <si>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</si>
  <si>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</si>
  <si>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</si>
  <si>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</si>
  <si>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</si>
  <si>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</si>
  <si>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</si>
  <si>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</si>
  <si>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</si>
  <si>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</si>
  <si>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</si>
  <si>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</si>
  <si>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</si>
  <si>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</si>
  <si>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</si>
  <si>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</si>
  <si>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</si>
  <si>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</si>
  <si>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</si>
  <si>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</si>
  <si>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</si>
  <si>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</si>
  <si>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</si>
  <si>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</si>
  <si>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</si>
  <si>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</si>
  <si>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</si>
  <si>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</si>
  <si>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</si>
  <si>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</si>
  <si>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</si>
  <si>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</si>
  <si>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</si>
  <si>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</si>
  <si>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</si>
  <si>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</si>
  <si>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</si>
  <si>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</si>
  <si>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</si>
  <si>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</si>
  <si>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</si>
  <si>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</si>
  <si>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</si>
  <si>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</si>
  <si>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</si>
  <si>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</si>
  <si>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</si>
  <si>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</si>
  <si>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</si>
  <si>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</si>
  <si>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</si>
  <si>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</si>
  <si>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</si>
  <si>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</si>
  <si>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</si>
  <si>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</si>
  <si>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</si>
  <si>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</si>
  <si>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</si>
  <si>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</si>
  <si>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</si>
  <si>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</si>
  <si>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</si>
  <si>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</si>
  <si>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</si>
  <si>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</si>
  <si>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</si>
  <si>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</si>
  <si>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</si>
  <si>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</si>
  <si>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</si>
  <si>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</si>
  <si>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</si>
  <si>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</si>
  <si>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</si>
  <si>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</si>
  <si>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</si>
  <si>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</si>
  <si>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</si>
  <si>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</si>
  <si>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</si>
  <si>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</si>
  <si>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</si>
  <si>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</si>
  <si>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</si>
  <si>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</si>
  <si>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</si>
  <si>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</si>
  <si>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</si>
  <si>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</si>
  <si>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</si>
  <si>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</si>
  <si>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</si>
  <si>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</si>
  <si>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</si>
  <si>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</si>
  <si>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</si>
  <si>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</si>
  <si>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</si>
  <si>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</si>
  <si>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</si>
  <si>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</si>
  <si>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</si>
  <si>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</si>
  <si>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</si>
  <si>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</si>
  <si>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</si>
  <si>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</si>
  <si>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</si>
  <si>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</si>
  <si>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</si>
  <si>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</si>
  <si>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</si>
  <si>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</si>
  <si>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</si>
  <si>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</si>
  <si>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</si>
  <si>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</si>
  <si>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</si>
  <si>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</si>
  <si>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</si>
  <si>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</si>
  <si>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</si>
  <si>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</si>
  <si>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</si>
  <si>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</si>
  <si>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</si>
  <si>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</si>
  <si>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</si>
  <si>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</si>
  <si>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</si>
  <si>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</si>
  <si>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</si>
  <si>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</si>
  <si>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</si>
  <si>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</si>
  <si>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</si>
  <si>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</si>
  <si>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</si>
  <si>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</si>
  <si>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</si>
  <si>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</si>
  <si>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</si>
  <si>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</si>
  <si>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</si>
  <si>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</si>
  <si>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</si>
  <si>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</si>
  <si>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</si>
  <si>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</si>
  <si>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</si>
  <si>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</si>
  <si>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</si>
  <si>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</si>
  <si>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</si>
  <si>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</si>
  <si>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</si>
  <si>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</si>
  <si>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</si>
  <si>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</si>
  <si>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</si>
  <si>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</si>
  <si>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</si>
  <si>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</si>
  <si>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</si>
  <si>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</si>
  <si>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</si>
  <si>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</si>
  <si>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</si>
  <si>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</si>
  <si>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</si>
  <si>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</si>
  <si>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</si>
  <si>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</si>
  <si>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</si>
  <si>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</si>
  <si>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</si>
  <si>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</si>
  <si>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</si>
  <si>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</si>
  <si>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</si>
  <si>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</si>
  <si>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</si>
  <si>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</si>
  <si>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</si>
  <si>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</si>
  <si>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</si>
  <si>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</si>
  <si>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</si>
  <si>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</si>
  <si>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</si>
  <si>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</si>
  <si>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</si>
  <si>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</si>
  <si>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</si>
  <si>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</si>
  <si>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</si>
  <si>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</si>
  <si>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</si>
  <si>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</si>
  <si>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</si>
  <si>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</si>
  <si>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</si>
  <si>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</si>
  <si>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</si>
  <si>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</si>
  <si>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</si>
  <si>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</si>
  <si>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</si>
  <si>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</si>
  <si>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</si>
  <si>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</si>
  <si>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</si>
  <si>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</si>
  <si>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</si>
  <si>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</si>
  <si>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</si>
  <si>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</si>
  <si>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</si>
  <si>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</si>
  <si>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</si>
  <si>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</si>
  <si>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</si>
  <si>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</si>
  <si>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</si>
  <si>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</si>
  <si>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</si>
  <si>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</si>
  <si>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</si>
  <si>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</si>
  <si>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</si>
  <si>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</si>
  <si>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</si>
  <si>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</si>
  <si>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</si>
  <si>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</si>
  <si>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</si>
  <si>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</si>
  <si>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</si>
  <si>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</si>
  <si>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</si>
  <si>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</si>
  <si>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</si>
  <si>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</si>
  <si>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</si>
  <si>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</si>
  <si>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</si>
  <si>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</si>
  <si>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</si>
  <si>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</si>
  <si>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</si>
  <si>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</si>
  <si>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</si>
  <si>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</si>
  <si>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</si>
  <si>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</si>
  <si>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</si>
  <si>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</si>
  <si>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</si>
  <si>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</si>
  <si>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</si>
  <si>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</si>
  <si>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</si>
  <si>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</si>
  <si>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</si>
  <si>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</si>
  <si>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</si>
  <si>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</si>
  <si>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</si>
  <si>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</si>
  <si>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</si>
  <si>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</si>
  <si>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</si>
  <si>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</si>
  <si>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</si>
  <si>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</si>
  <si>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</si>
  <si>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</si>
  <si>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</si>
  <si>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</si>
  <si>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</si>
  <si>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</si>
  <si>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</si>
  <si>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</si>
  <si>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</si>
  <si>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</si>
  <si>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</si>
  <si>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</si>
  <si>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</si>
  <si>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</si>
  <si>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</si>
  <si>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</si>
  <si>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</si>
  <si>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</si>
  <si>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</si>
  <si>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</si>
  <si>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</si>
  <si>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</si>
  <si>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</si>
  <si>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</si>
  <si>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</si>
  <si>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</si>
  <si>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</si>
  <si>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</si>
  <si>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</si>
  <si>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</si>
  <si>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</si>
  <si>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</si>
  <si>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</si>
  <si>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</si>
  <si>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</si>
  <si>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</si>
  <si>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</si>
  <si>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</si>
  <si>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</si>
  <si>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</si>
  <si>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</si>
  <si>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</si>
  <si>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</si>
  <si>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</si>
  <si>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</si>
  <si>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</si>
  <si>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</si>
  <si>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</si>
  <si>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</si>
  <si>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</si>
  <si>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</si>
  <si>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</si>
  <si>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</si>
  <si>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</si>
  <si>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</si>
  <si>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</si>
  <si>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</si>
  <si>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</si>
  <si>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</si>
  <si>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</si>
  <si>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</si>
  <si>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</si>
  <si>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</si>
  <si>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</si>
  <si>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</si>
  <si>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</si>
  <si>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</si>
  <si>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</si>
  <si>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</si>
  <si>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</si>
  <si>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</si>
  <si>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</si>
  <si>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</si>
  <si>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</si>
  <si>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</si>
  <si>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</si>
  <si>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</si>
  <si>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</si>
  <si>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</si>
  <si>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</si>
  <si>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</si>
  <si>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</si>
  <si>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</si>
  <si>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</si>
  <si>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</si>
  <si>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</si>
  <si>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</si>
  <si>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</si>
  <si>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</si>
  <si>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</si>
  <si>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</si>
  <si>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</si>
  <si>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</si>
  <si>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</si>
  <si>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</si>
  <si>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</si>
  <si>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</si>
  <si>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</si>
  <si>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</si>
  <si>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</si>
  <si>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</si>
  <si>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</si>
  <si>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</si>
  <si>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</si>
  <si>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</si>
  <si>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</si>
  <si>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</si>
  <si>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</si>
  <si>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</si>
  <si>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</si>
  <si>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</si>
  <si>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</si>
  <si>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</si>
  <si>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</si>
  <si>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</si>
  <si>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</si>
  <si>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</si>
  <si>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</si>
  <si>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</si>
  <si>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</si>
  <si>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</si>
  <si>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</si>
  <si>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</si>
  <si>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</si>
  <si>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</si>
  <si>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</si>
  <si>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</si>
  <si>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</si>
  <si>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</si>
  <si>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</si>
  <si>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</si>
  <si>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</si>
  <si>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</si>
  <si>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</si>
  <si>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</si>
  <si>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</si>
  <si>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</si>
  <si>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</si>
  <si>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</si>
  <si>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</si>
  <si>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</si>
  <si>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</si>
  <si>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</si>
  <si>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</si>
  <si>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</si>
  <si>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</si>
  <si>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</si>
  <si>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</si>
  <si>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</si>
  <si>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</si>
  <si>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</si>
  <si>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</si>
  <si>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</si>
  <si>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</si>
  <si>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</si>
  <si>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</si>
  <si>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</si>
  <si>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</si>
  <si>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</si>
  <si>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</si>
  <si>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</si>
  <si>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</si>
  <si>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</si>
  <si>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</si>
  <si>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</si>
  <si>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</si>
  <si>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</si>
  <si>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</si>
  <si>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</si>
  <si>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</si>
  <si>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</si>
  <si>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</si>
  <si>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</si>
  <si>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</si>
  <si>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</si>
  <si>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</si>
  <si>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</si>
  <si>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</si>
  <si>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</si>
  <si>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</si>
  <si>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</si>
  <si>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</si>
  <si>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</si>
  <si>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</si>
  <si>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</si>
  <si>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</si>
  <si>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</si>
  <si>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</si>
  <si>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</si>
  <si>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</si>
  <si>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</si>
  <si>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</si>
  <si>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</si>
  <si>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</si>
  <si>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</si>
  <si>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</si>
  <si>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</si>
  <si>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</si>
  <si>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</si>
  <si>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</si>
  <si>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</si>
  <si>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</si>
  <si>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</si>
  <si>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</si>
  <si>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</si>
  <si>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</si>
  <si>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</si>
  <si>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</si>
  <si>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</si>
  <si>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</si>
  <si>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</si>
  <si>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</si>
  <si>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</si>
  <si>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</si>
  <si>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</si>
  <si>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</si>
  <si>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</si>
  <si>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</si>
  <si>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</si>
  <si>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</si>
  <si>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</si>
  <si>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</si>
  <si>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</si>
  <si>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</si>
  <si>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</si>
  <si>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</si>
  <si>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</si>
  <si>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</si>
  <si>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</si>
  <si>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</si>
  <si>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</si>
  <si>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</si>
  <si>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</si>
  <si>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</si>
  <si>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</si>
  <si>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</si>
  <si>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</si>
  <si>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</si>
  <si>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</si>
  <si>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</si>
  <si>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</si>
  <si>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</si>
  <si>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</si>
  <si>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</si>
  <si>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</si>
  <si>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</si>
  <si>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</si>
  <si>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</si>
  <si>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</si>
  <si>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</si>
  <si>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</si>
  <si>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</si>
  <si>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</si>
  <si>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</si>
  <si>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</si>
  <si>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</si>
  <si>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</si>
  <si>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</si>
  <si>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</si>
  <si>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</si>
  <si>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</si>
  <si>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</si>
  <si>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</si>
  <si>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</si>
  <si>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</si>
  <si>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</si>
  <si>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</si>
  <si>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</si>
  <si>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</si>
  <si>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</si>
  <si>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</si>
  <si>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</si>
  <si>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</si>
  <si>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</si>
  <si>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</si>
  <si>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</si>
  <si>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</si>
  <si>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</si>
  <si>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</si>
  <si>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</si>
  <si>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</si>
  <si>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</si>
  <si>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</si>
  <si>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</si>
  <si>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</si>
  <si>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</si>
  <si>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</si>
  <si>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</si>
  <si>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</si>
  <si>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</si>
  <si>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</si>
  <si>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</si>
  <si>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</si>
  <si>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</si>
  <si>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</si>
  <si>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</si>
  <si>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</si>
  <si>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</si>
  <si>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</si>
  <si>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</si>
  <si>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</si>
  <si>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</si>
  <si>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</si>
  <si>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</si>
  <si>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</si>
  <si>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</si>
  <si>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</si>
  <si>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</si>
  <si>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</si>
  <si>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</si>
  <si>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</si>
  <si>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</si>
  <si>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</si>
  <si>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</si>
  <si>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</si>
  <si>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</si>
  <si>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</si>
  <si>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</si>
  <si>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</si>
  <si>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</si>
  <si>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</si>
  <si>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</si>
  <si>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</si>
  <si>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</si>
  <si>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</si>
  <si>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</si>
  <si>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</si>
  <si>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</si>
  <si>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</si>
  <si>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</si>
  <si>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</si>
  <si>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</si>
  <si>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</si>
  <si>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</si>
  <si>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</si>
  <si>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</si>
  <si>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</si>
  <si>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</si>
  <si>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</si>
  <si>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</si>
  <si>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</si>
  <si>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</si>
  <si>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</si>
  <si>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</si>
  <si>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</si>
  <si>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</si>
  <si>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</si>
  <si>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</si>
  <si>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</si>
  <si>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</si>
  <si>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</si>
  <si>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</si>
  <si>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</si>
  <si>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</si>
  <si>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</si>
  <si>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</si>
  <si>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</si>
  <si>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</si>
  <si>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</si>
  <si>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</si>
  <si>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</si>
  <si>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</si>
  <si>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</si>
  <si>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</si>
  <si>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</si>
  <si>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</si>
  <si>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</si>
  <si>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</si>
  <si>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</si>
  <si>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</si>
  <si>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</si>
  <si>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</si>
  <si>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</si>
  <si>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</si>
  <si>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</si>
  <si>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</si>
  <si>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</si>
  <si>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</si>
  <si>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</si>
  <si>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</si>
  <si>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</si>
  <si>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</si>
  <si>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</si>
  <si>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</si>
  <si>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</si>
  <si>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</si>
  <si>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</si>
  <si>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</si>
  <si>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</si>
  <si>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</si>
  <si>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</si>
  <si>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</si>
  <si>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</si>
  <si>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</si>
  <si>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</si>
  <si>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</si>
  <si>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</si>
  <si>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</si>
  <si>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</si>
  <si>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</si>
  <si>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</si>
  <si>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</si>
  <si>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</si>
  <si>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</si>
  <si>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</si>
  <si>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</si>
  <si>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</si>
  <si>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</si>
  <si>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</si>
  <si>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</si>
  <si>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</si>
  <si>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</si>
  <si>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</si>
  <si>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</si>
  <si>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</si>
  <si>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</si>
  <si>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</si>
  <si>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</si>
  <si>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</si>
  <si>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</si>
  <si>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</si>
  <si>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</si>
  <si>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</si>
  <si>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</si>
  <si>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</si>
  <si>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</si>
  <si>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</si>
  <si>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</si>
  <si>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</si>
  <si>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</si>
  <si>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</si>
  <si>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</si>
  <si>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</si>
  <si>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</si>
  <si>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</si>
  <si>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</si>
  <si>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</si>
  <si>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</si>
  <si>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</si>
  <si>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</si>
  <si>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</si>
  <si>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</si>
  <si>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</si>
  <si>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</si>
  <si>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</si>
  <si>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</si>
  <si>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</si>
  <si>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</si>
  <si>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</si>
  <si>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</si>
  <si>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</si>
  <si>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</si>
  <si>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</si>
  <si>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</si>
  <si>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</si>
  <si>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</si>
  <si>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</si>
  <si>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</si>
  <si>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</si>
  <si>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</si>
  <si>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</si>
  <si>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</si>
  <si>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</si>
  <si>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</si>
  <si>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</si>
  <si>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</si>
  <si>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</si>
  <si>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</si>
  <si>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</si>
  <si>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</si>
  <si>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</si>
  <si>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</si>
  <si>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</si>
  <si>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</si>
  <si>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</si>
  <si>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</si>
  <si>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</si>
  <si>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</si>
  <si>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</si>
  <si>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</si>
  <si>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</si>
  <si>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</si>
  <si>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</si>
  <si>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</si>
  <si>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</si>
  <si>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</si>
  <si>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</si>
  <si>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</si>
  <si>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</si>
  <si>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</si>
  <si>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</si>
  <si>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</si>
  <si>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</si>
  <si>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</si>
  <si>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</si>
  <si>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</si>
  <si>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</si>
  <si>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</si>
  <si>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</si>
  <si>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</si>
  <si>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</si>
  <si>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</si>
  <si>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</si>
  <si>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</si>
  <si>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</si>
  <si>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</si>
  <si>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</si>
  <si>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</si>
  <si>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</si>
  <si>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</si>
  <si>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</si>
  <si>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</si>
  <si>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</si>
  <si>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</si>
  <si>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</si>
  <si>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</si>
  <si>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</si>
  <si>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</si>
  <si>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</si>
  <si>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</si>
  <si>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</si>
  <si>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</si>
  <si>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</si>
  <si>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</si>
  <si>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</si>
  <si>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</si>
  <si>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</si>
  <si>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</si>
  <si>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</si>
  <si>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</si>
  <si>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</si>
  <si>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</si>
  <si>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</si>
  <si>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</si>
  <si>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</si>
  <si>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</si>
  <si>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</si>
  <si>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</si>
  <si>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</si>
  <si>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</si>
  <si>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</si>
  <si>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</si>
  <si>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</si>
  <si>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</si>
  <si>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</si>
  <si>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</si>
  <si>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</si>
  <si>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</si>
  <si>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</si>
  <si>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</si>
  <si>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</si>
  <si>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</si>
  <si>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</si>
  <si>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</si>
  <si>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</si>
  <si>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</si>
  <si>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</si>
  <si>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</si>
  <si>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</si>
  <si>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</si>
  <si>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</si>
  <si>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</si>
  <si>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</si>
  <si>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</si>
  <si>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</si>
  <si>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</si>
  <si>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</si>
  <si>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</si>
  <si>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</si>
  <si>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</si>
  <si>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</si>
  <si>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</si>
  <si>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</si>
  <si>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</si>
  <si>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</si>
  <si>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</si>
  <si>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</si>
  <si>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</si>
  <si>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</si>
  <si>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</si>
  <si>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</si>
  <si>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</si>
  <si>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</si>
  <si>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</si>
  <si>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</si>
  <si>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</si>
  <si>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</si>
  <si>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</si>
  <si>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</si>
  <si>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</si>
  <si>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</si>
  <si>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</si>
  <si>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</si>
  <si>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</si>
  <si>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</si>
  <si>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</si>
  <si>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</si>
  <si>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</si>
  <si>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</si>
  <si>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</si>
  <si>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</si>
  <si>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</si>
  <si>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</si>
  <si>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</si>
  <si>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</si>
  <si>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</si>
  <si>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</si>
  <si>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</si>
  <si>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</si>
  <si>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</si>
  <si>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</si>
  <si>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</si>
  <si>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</si>
  <si>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</si>
  <si>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</si>
  <si>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</si>
  <si>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</si>
  <si>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</si>
  <si>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</si>
  <si>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</si>
  <si>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</si>
  <si>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</si>
  <si>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</si>
  <si>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</si>
  <si>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</si>
  <si>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</si>
  <si>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</si>
  <si>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</si>
  <si>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</si>
  <si>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</si>
  <si>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</si>
  <si>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</si>
  <si>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</si>
  <si>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</si>
  <si>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</si>
  <si>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</si>
  <si>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</si>
  <si>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</si>
  <si>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</si>
  <si>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</si>
  <si>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</si>
  <si>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</si>
  <si>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</si>
  <si>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</si>
  <si>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</si>
  <si>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</si>
  <si>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</si>
  <si>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</si>
  <si>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</si>
  <si>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</si>
  <si>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</si>
  <si>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</si>
  <si>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</si>
  <si>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</si>
  <si>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</si>
  <si>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</si>
  <si>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</si>
  <si>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</si>
  <si>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</si>
  <si>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</si>
  <si>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</si>
  <si>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</si>
  <si>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</si>
  <si>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</si>
  <si>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</si>
  <si>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</si>
  <si>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</si>
  <si>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</si>
  <si>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</si>
  <si>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</si>
  <si>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</si>
  <si>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</si>
  <si>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</si>
  <si>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</si>
  <si>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</si>
  <si>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</si>
  <si>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</si>
  <si>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</si>
  <si>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</si>
  <si>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</si>
  <si>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</si>
  <si>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</si>
  <si>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</si>
  <si>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</si>
  <si>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</si>
  <si>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</si>
  <si>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</si>
  <si>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</si>
  <si>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</si>
  <si>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</si>
  <si>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</si>
  <si>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</si>
  <si>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</si>
  <si>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</si>
  <si>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</si>
  <si>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</si>
  <si>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</si>
  <si>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</si>
  <si>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</si>
  <si>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</si>
  <si>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</si>
  <si>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</si>
  <si>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</si>
  <si>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</si>
  <si>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</si>
  <si>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</si>
  <si>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</si>
  <si>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</si>
  <si>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</si>
  <si>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</si>
  <si>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</si>
  <si>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</si>
  <si>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</si>
  <si>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</si>
  <si>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</si>
  <si>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</si>
  <si>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</si>
  <si>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</si>
  <si>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</si>
  <si>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</si>
  <si>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</si>
  <si>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</si>
  <si>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</si>
  <si>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</si>
  <si>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</si>
  <si>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</si>
  <si>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</si>
  <si>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</si>
  <si>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</si>
  <si>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</si>
  <si>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</si>
  <si>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</si>
  <si>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</si>
  <si>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</si>
  <si>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</si>
  <si>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</si>
  <si>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</si>
  <si>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</si>
  <si>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</si>
  <si>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</si>
  <si>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</si>
  <si>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</si>
  <si>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</si>
  <si>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</si>
  <si>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</si>
  <si>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</si>
  <si>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</si>
  <si>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</si>
  <si>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</si>
  <si>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</si>
  <si>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</si>
  <si>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</si>
  <si>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</si>
  <si>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</si>
  <si>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</si>
  <si>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</si>
  <si>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</si>
  <si>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</si>
  <si>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</si>
  <si>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</si>
  <si>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</si>
  <si>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</si>
  <si>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</si>
  <si>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</si>
  <si>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</si>
  <si>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</si>
  <si>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</si>
  <si>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</si>
  <si>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</si>
  <si>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</si>
  <si>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</si>
  <si>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</si>
  <si>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</si>
  <si>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</si>
  <si>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</si>
  <si>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</si>
  <si>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</si>
  <si>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</si>
  <si>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</si>
  <si>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</si>
  <si>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</si>
  <si>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</si>
  <si>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</si>
  <si>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</si>
  <si>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</si>
  <si>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</si>
  <si>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</si>
  <si>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</si>
  <si>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</si>
  <si>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</si>
  <si>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</si>
  <si>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</si>
  <si>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</si>
  <si>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</si>
  <si>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</si>
  <si>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</si>
  <si>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</si>
  <si>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</si>
  <si>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</si>
  <si>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</si>
  <si>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</si>
  <si>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</si>
  <si>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</si>
  <si>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</si>
  <si>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</si>
  <si>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</si>
  <si>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</si>
  <si>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</si>
  <si>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</si>
  <si>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</si>
  <si>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</si>
  <si>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</si>
  <si>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</si>
  <si>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</si>
  <si>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</si>
  <si>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</si>
  <si>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</si>
  <si>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</si>
  <si>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</si>
  <si>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</si>
  <si>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</si>
  <si>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</si>
  <si>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</si>
  <si>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</si>
  <si>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</si>
  <si>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</si>
  <si>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</si>
  <si>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</si>
  <si>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</si>
  <si>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</si>
  <si>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</si>
  <si>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</si>
  <si>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</si>
  <si>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</si>
  <si>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</si>
  <si>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</si>
  <si>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</si>
  <si>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</si>
  <si>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</si>
  <si>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</si>
  <si>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</si>
  <si>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</si>
  <si>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</si>
  <si>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</si>
  <si>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</si>
  <si>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</si>
  <si>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</si>
  <si>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</si>
  <si>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</si>
  <si>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</si>
  <si>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</si>
  <si>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</si>
  <si>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</si>
  <si>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</si>
  <si>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</si>
  <si>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</si>
  <si>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</si>
  <si>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</si>
  <si>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</si>
  <si>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</si>
  <si>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</si>
  <si>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</si>
  <si>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</si>
  <si>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</si>
  <si>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</si>
  <si>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</si>
  <si>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</si>
  <si>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</si>
  <si>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</si>
  <si>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</si>
  <si>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</si>
  <si>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</si>
  <si>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</si>
  <si>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</si>
  <si>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</si>
  <si>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</si>
  <si>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</si>
  <si>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</si>
  <si>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</si>
  <si>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</si>
  <si>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</si>
  <si>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</si>
  <si>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</si>
  <si>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</si>
  <si>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</si>
  <si>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</si>
  <si>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</si>
  <si>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</si>
  <si>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</si>
  <si>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</si>
  <si>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</si>
  <si>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</si>
  <si>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</si>
  <si>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</si>
  <si>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</si>
  <si>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</si>
  <si>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</si>
  <si>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</si>
  <si>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</si>
  <si>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</si>
  <si>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</si>
  <si>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</si>
  <si>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</si>
  <si>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</si>
  <si>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</si>
  <si>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</si>
  <si>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</si>
  <si>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</si>
  <si>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</si>
  <si>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</si>
  <si>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</si>
  <si>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</si>
  <si>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</si>
  <si>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</si>
  <si>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</si>
  <si>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</si>
  <si>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</si>
  <si>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</si>
  <si>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</si>
  <si>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</si>
  <si>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</si>
  <si>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</si>
  <si>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</si>
  <si>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</si>
  <si>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</si>
  <si>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</si>
  <si>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</si>
  <si>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</si>
  <si>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</si>
  <si>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</si>
  <si>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</si>
  <si>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</si>
  <si>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</si>
  <si>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</si>
  <si>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</si>
  <si>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</si>
  <si>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</si>
  <si>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</si>
  <si>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</si>
  <si>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</si>
  <si>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</si>
  <si>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</si>
  <si>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</si>
  <si>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</si>
  <si>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</si>
  <si>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</si>
  <si>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</si>
  <si>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</si>
  <si>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</si>
  <si>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</si>
  <si>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</si>
  <si>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</si>
  <si>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</si>
  <si>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</si>
  <si>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</si>
  <si>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</si>
  <si>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</si>
  <si>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</si>
  <si>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</si>
  <si>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</si>
  <si>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</si>
  <si>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</si>
  <si>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</si>
  <si>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</si>
  <si>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</si>
  <si>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</si>
  <si>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</si>
  <si>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</si>
  <si>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</si>
  <si>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</si>
  <si>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</si>
  <si>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</si>
  <si>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</si>
  <si>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</si>
  <si>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</si>
  <si>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</si>
  <si>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</si>
  <si>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</si>
  <si>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</si>
  <si>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</si>
  <si>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</si>
  <si>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</si>
  <si>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</si>
  <si>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</si>
  <si>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</si>
  <si>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</si>
  <si>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</si>
  <si>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</si>
  <si>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</si>
  <si>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</si>
  <si>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</si>
  <si>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</si>
  <si>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</si>
  <si>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</si>
  <si>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</si>
  <si>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</si>
  <si>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</si>
  <si>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</si>
  <si>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</si>
  <si>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</si>
  <si>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</si>
  <si>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</si>
  <si>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</si>
  <si>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</si>
  <si>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</si>
  <si>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</si>
  <si>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</si>
  <si>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</si>
  <si>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</si>
  <si>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</si>
  <si>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</si>
  <si>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</si>
  <si>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</si>
  <si>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</si>
  <si>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</si>
  <si>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</si>
  <si>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</si>
  <si>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</si>
  <si>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</si>
  <si>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</si>
  <si>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</si>
  <si>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</si>
  <si>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</si>
  <si>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</si>
  <si>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</si>
  <si>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</si>
  <si>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</si>
  <si>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</si>
  <si>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</si>
  <si>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</si>
  <si>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</si>
  <si>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</si>
  <si>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</si>
  <si>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</si>
  <si>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</si>
  <si>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</si>
  <si>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</si>
  <si>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</si>
  <si>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</si>
  <si>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</si>
  <si>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</si>
  <si>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</si>
  <si>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</si>
  <si>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</si>
  <si>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</si>
  <si>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</si>
  <si>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</si>
  <si>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</si>
  <si>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</si>
  <si>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</si>
  <si>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</si>
  <si>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</si>
  <si>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</si>
  <si>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</si>
  <si>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</si>
  <si>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</si>
  <si>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</si>
  <si>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</si>
  <si>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</si>
  <si>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</si>
  <si>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</si>
  <si>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</si>
  <si>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</si>
  <si>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</si>
  <si>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</si>
  <si>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</si>
  <si>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</si>
  <si>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</si>
  <si>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</si>
  <si>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</si>
  <si>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</si>
  <si>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</si>
  <si>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</si>
  <si>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</si>
  <si>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</si>
  <si>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</si>
  <si>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</si>
  <si>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</si>
  <si>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</si>
  <si>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</si>
  <si>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</si>
  <si>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</si>
  <si>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</si>
  <si>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</si>
  <si>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</si>
  <si>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</si>
  <si>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</si>
  <si>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</si>
  <si>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</si>
  <si>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</si>
  <si>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</si>
  <si>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</si>
  <si>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</si>
  <si>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</si>
  <si>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</si>
  <si>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</si>
  <si>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</si>
  <si>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</si>
  <si>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</si>
  <si>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</si>
  <si>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</si>
  <si>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</si>
  <si>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</si>
  <si>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</si>
  <si>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</si>
  <si>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</si>
  <si>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</si>
  <si>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</si>
  <si>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</si>
  <si>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</si>
  <si>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</si>
  <si>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</si>
  <si>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</si>
  <si>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</si>
  <si>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</si>
  <si>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</si>
  <si>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</si>
  <si>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</si>
  <si>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</si>
  <si>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</si>
  <si>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</si>
  <si>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</si>
  <si>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</si>
  <si>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</si>
  <si>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</si>
  <si>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</si>
  <si>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</si>
  <si>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</si>
  <si>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</si>
  <si>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</si>
  <si>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</si>
  <si>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</si>
  <si>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</si>
  <si>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</si>
  <si>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</si>
  <si>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</si>
  <si>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</si>
  <si>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</si>
  <si>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</si>
  <si>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</si>
  <si>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</si>
  <si>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</si>
  <si>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</si>
  <si>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</si>
  <si>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</si>
  <si>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</si>
  <si>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</si>
  <si>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</si>
  <si>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</si>
  <si>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</si>
  <si>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</si>
  <si>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</si>
  <si>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</si>
  <si>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</si>
  <si>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</si>
  <si>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</si>
  <si>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</si>
  <si>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</si>
  <si>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</si>
  <si>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</si>
  <si>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</si>
  <si>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</si>
  <si>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</si>
  <si>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</si>
  <si>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</si>
  <si>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</si>
  <si>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</si>
  <si>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</si>
  <si>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</si>
  <si>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</si>
  <si>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</si>
  <si>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</si>
  <si>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</si>
  <si>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</si>
  <si>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</si>
  <si>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</si>
  <si>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</si>
  <si>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</si>
  <si>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</si>
  <si>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</si>
  <si>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</si>
  <si>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</si>
  <si>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</si>
  <si>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</si>
  <si>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</si>
  <si>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</si>
  <si>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</si>
  <si>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</si>
  <si>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</si>
  <si>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</si>
  <si>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</si>
  <si>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</si>
  <si>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</si>
  <si>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</si>
  <si>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</si>
  <si>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</si>
  <si>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</si>
  <si>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</si>
  <si>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</si>
  <si>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</si>
  <si>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</si>
  <si>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</si>
  <si>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</si>
  <si>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</si>
  <si>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</si>
  <si>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</si>
  <si>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</si>
  <si>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</si>
  <si>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</si>
  <si>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</si>
  <si>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</si>
  <si>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</si>
  <si>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</si>
  <si>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</si>
  <si>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</si>
  <si>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</si>
  <si>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</si>
  <si>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</si>
  <si>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</si>
  <si>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</si>
  <si>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</si>
  <si>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</si>
  <si>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</si>
  <si>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</si>
  <si>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</si>
  <si>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</si>
  <si>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</si>
  <si>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</si>
  <si>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</si>
  <si>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</si>
  <si>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</si>
  <si>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</si>
  <si>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</si>
  <si>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</si>
  <si>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</si>
  <si>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</si>
  <si>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</si>
  <si>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</si>
  <si>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</si>
  <si>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</si>
  <si>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</si>
  <si>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</si>
  <si>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</si>
  <si>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</si>
  <si>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</si>
  <si>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</si>
  <si>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</si>
  <si>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</si>
  <si>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</si>
  <si>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</si>
  <si>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</si>
  <si>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</si>
  <si>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</si>
  <si>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</si>
  <si>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</si>
  <si>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</si>
  <si>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</si>
  <si>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</si>
  <si>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</si>
  <si>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</si>
  <si>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</si>
  <si>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</si>
  <si>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</si>
  <si>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</si>
  <si>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</si>
  <si>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</si>
  <si>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</si>
  <si>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</si>
  <si>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</si>
  <si>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</si>
  <si>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</si>
  <si>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</si>
  <si>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</si>
  <si>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</si>
  <si>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</si>
  <si>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</si>
  <si>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</si>
  <si>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</si>
  <si>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</si>
  <si>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</si>
  <si>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</si>
  <si>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</si>
  <si>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</si>
  <si>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</si>
  <si>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</si>
  <si>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</si>
  <si>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</si>
  <si>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</si>
  <si>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</si>
  <si>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</si>
  <si>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</si>
  <si>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</si>
  <si>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</si>
  <si>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</si>
  <si>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</si>
  <si>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</si>
  <si>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</si>
  <si>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</si>
  <si>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</si>
  <si>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</si>
  <si>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</si>
  <si>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</si>
  <si>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</si>
  <si>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</si>
  <si>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</si>
  <si>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</si>
  <si>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</si>
  <si>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</si>
  <si>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</si>
  <si>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</si>
  <si>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</si>
  <si>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</si>
  <si>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</si>
  <si>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</si>
  <si>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</si>
  <si>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</si>
  <si>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</si>
  <si>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</si>
  <si>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</si>
  <si>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</si>
  <si>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</si>
  <si>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</si>
  <si>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</si>
  <si>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</si>
  <si>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</si>
  <si>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</si>
  <si>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</si>
  <si>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</si>
  <si>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</si>
  <si>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</si>
  <si>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</si>
  <si>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</si>
  <si>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</si>
  <si>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</si>
  <si>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</si>
  <si>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</si>
  <si>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</si>
  <si>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</si>
  <si>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</si>
  <si>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</si>
  <si>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</si>
  <si>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</si>
  <si>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</si>
  <si>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</si>
  <si>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</si>
  <si>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</si>
  <si>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</si>
  <si>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</si>
  <si>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</si>
  <si>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</si>
  <si>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</si>
  <si>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</si>
  <si>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</si>
  <si>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</si>
  <si>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</si>
  <si>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</si>
  <si>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</si>
  <si>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</si>
  <si>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</si>
  <si>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</si>
  <si>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</si>
  <si>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</si>
  <si>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</si>
  <si>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</si>
  <si>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</si>
  <si>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</si>
  <si>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</si>
  <si>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</si>
  <si>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</si>
  <si>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</si>
  <si>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</si>
  <si>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</si>
  <si>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</si>
  <si>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</si>
  <si>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</si>
  <si>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</si>
  <si>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</si>
  <si>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</si>
  <si>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</si>
  <si>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</si>
  <si>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</si>
  <si>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</si>
  <si>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</si>
  <si>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</si>
  <si>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</si>
  <si>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</si>
  <si>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</si>
  <si>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</si>
  <si>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</si>
  <si>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</si>
  <si>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</si>
  <si>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</si>
  <si>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</si>
  <si>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</si>
  <si>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</si>
  <si>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</si>
  <si>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</si>
  <si>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</si>
  <si>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</si>
  <si>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</si>
  <si>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</si>
  <si>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</si>
  <si>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</si>
  <si>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</si>
  <si>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</si>
  <si>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</si>
  <si>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</si>
  <si>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</si>
  <si>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</si>
  <si>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</si>
  <si>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</si>
  <si>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</si>
  <si>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</si>
  <si>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</si>
  <si>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</si>
  <si>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</si>
  <si>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</si>
  <si>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</si>
  <si>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</si>
  <si>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</si>
  <si>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</si>
  <si>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</si>
  <si>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</si>
  <si>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</si>
  <si>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</si>
  <si>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</si>
  <si>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</si>
  <si>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</si>
  <si>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</si>
  <si>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</si>
  <si>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</si>
  <si>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</si>
  <si>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</si>
  <si>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</si>
  <si>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</si>
  <si>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</si>
  <si>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</si>
  <si>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</si>
  <si>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</si>
  <si>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</si>
  <si>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</si>
  <si>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</si>
  <si>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</si>
  <si>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</si>
  <si>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</si>
  <si>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</si>
  <si>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</si>
  <si>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</si>
  <si>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</si>
  <si>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</si>
  <si>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</si>
  <si>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</si>
  <si>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</si>
  <si>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</si>
  <si>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</si>
  <si>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</si>
  <si>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</si>
  <si>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</si>
  <si>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</si>
  <si>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</si>
  <si>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</si>
  <si>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</si>
  <si>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</si>
  <si>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</si>
  <si>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</si>
  <si>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</si>
  <si>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</si>
  <si>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</si>
  <si>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</si>
  <si>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</si>
  <si>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</si>
  <si>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</si>
  <si>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</si>
  <si>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</si>
  <si>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</si>
  <si>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</si>
  <si>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</si>
  <si>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</si>
  <si>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</si>
  <si>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</si>
  <si>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</si>
  <si>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</si>
  <si>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</si>
  <si>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</si>
  <si>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</si>
  <si>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</si>
  <si>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</si>
  <si>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</si>
  <si>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</si>
  <si>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</si>
  <si>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</si>
  <si>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</si>
  <si>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</si>
  <si>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</si>
  <si>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</si>
  <si>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</si>
  <si>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</si>
  <si>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</si>
  <si>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</si>
  <si>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</si>
  <si>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</si>
  <si>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</si>
  <si>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</si>
  <si>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</si>
  <si>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</si>
  <si>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</si>
  <si>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</si>
  <si>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</si>
  <si>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</si>
  <si>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</si>
  <si>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</si>
  <si>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</si>
  <si>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</si>
  <si>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</si>
  <si>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</si>
  <si>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</si>
  <si>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</si>
  <si>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</si>
  <si>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</si>
  <si>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</si>
  <si>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</si>
  <si>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</si>
  <si>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</si>
  <si>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</si>
  <si>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</si>
  <si>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</si>
  <si>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</si>
  <si>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</si>
  <si>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</si>
  <si>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</si>
  <si>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</si>
  <si>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</si>
  <si>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</si>
  <si>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</si>
  <si>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</si>
  <si>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</si>
  <si>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</si>
  <si>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</si>
  <si>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</si>
  <si>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</si>
  <si>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</si>
  <si>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</si>
  <si>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</si>
  <si>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</si>
  <si>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</si>
  <si>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</si>
  <si>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</si>
  <si>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</si>
  <si>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</si>
  <si>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</si>
  <si>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</si>
  <si>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</si>
  <si>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</si>
  <si>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</si>
  <si>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</si>
  <si>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</si>
  <si>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</si>
  <si>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</si>
  <si>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</si>
  <si>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</si>
  <si>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</si>
  <si>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</si>
  <si>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</si>
  <si>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</si>
  <si>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</si>
  <si>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</si>
  <si>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</si>
  <si>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</si>
  <si>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</si>
  <si>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</si>
  <si>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</si>
  <si>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</si>
  <si>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</si>
  <si>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</si>
  <si>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</si>
  <si>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</si>
  <si>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</si>
  <si>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</si>
  <si>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</si>
  <si>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</si>
  <si>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</si>
  <si>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</si>
  <si>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</si>
  <si>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</si>
  <si>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</si>
  <si>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</si>
  <si>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</si>
  <si>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</si>
  <si>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</si>
  <si>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</si>
  <si>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</si>
  <si>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</si>
  <si>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</si>
  <si>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</si>
  <si>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</si>
  <si>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</si>
  <si>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</si>
  <si>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</si>
  <si>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</si>
  <si>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</si>
  <si>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</si>
  <si>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</si>
  <si>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</si>
  <si>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</si>
  <si>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</si>
  <si>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</si>
  <si>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</si>
  <si>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</si>
  <si>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</si>
  <si>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</si>
  <si>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</si>
  <si>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</si>
  <si>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</si>
  <si>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</si>
  <si>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</si>
  <si>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</si>
  <si>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</si>
  <si>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</si>
  <si>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</si>
  <si>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</si>
  <si>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</si>
  <si>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</si>
  <si>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</si>
  <si>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</si>
  <si>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</si>
  <si>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</si>
  <si>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</si>
  <si>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</si>
  <si>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</si>
  <si>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</si>
  <si>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</si>
  <si>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</si>
  <si>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</si>
  <si>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</si>
  <si>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</si>
  <si>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</si>
  <si>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</si>
  <si>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</si>
  <si>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</si>
  <si>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</si>
  <si>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</si>
  <si>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</si>
  <si>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</si>
  <si>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</si>
  <si>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</si>
  <si>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</si>
  <si>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</si>
  <si>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</si>
  <si>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</si>
  <si>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</si>
  <si>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</si>
  <si>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</si>
  <si>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</si>
  <si>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</si>
  <si>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</si>
  <si>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</si>
  <si>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</si>
  <si>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</si>
  <si>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</si>
  <si>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</si>
  <si>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</si>
  <si>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</si>
  <si>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</si>
  <si>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</si>
  <si>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</si>
  <si>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</si>
  <si>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</si>
  <si>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</si>
  <si>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</si>
  <si>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</si>
  <si>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</si>
  <si>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</si>
  <si>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</si>
  <si>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</si>
  <si>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</si>
  <si>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</si>
  <si>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</si>
  <si>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</si>
  <si>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</si>
  <si>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</si>
  <si>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</si>
  <si>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</si>
  <si>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</si>
  <si>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</si>
  <si>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</si>
  <si>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</si>
  <si>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</si>
  <si>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</si>
  <si>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</si>
  <si>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</si>
  <si>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</si>
  <si>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</si>
  <si>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</si>
  <si>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</si>
  <si>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</si>
  <si>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</si>
  <si>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</si>
  <si>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</si>
  <si>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</si>
  <si>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</si>
  <si>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</si>
  <si>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</si>
  <si>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</si>
  <si>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</si>
  <si>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</si>
  <si>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</si>
  <si>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</si>
  <si>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</si>
  <si>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</si>
  <si>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</si>
  <si>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</si>
  <si>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</si>
  <si>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</si>
  <si>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</si>
  <si>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</si>
  <si>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</si>
  <si>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</si>
  <si>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</si>
  <si>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</si>
  <si>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</si>
  <si>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</si>
  <si>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</si>
  <si>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</si>
  <si>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</si>
  <si>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</si>
  <si>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</si>
  <si>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</si>
  <si>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</si>
  <si>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</si>
  <si>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</si>
  <si>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</si>
  <si>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</si>
  <si>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</si>
  <si>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</si>
  <si>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</si>
  <si>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</si>
  <si>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</si>
  <si>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</si>
  <si>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</si>
  <si>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</si>
  <si>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</si>
  <si>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</si>
  <si>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</si>
  <si>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</si>
  <si>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</si>
  <si>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</si>
  <si>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</si>
  <si>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</si>
  <si>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</si>
  <si>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</si>
  <si>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</si>
  <si>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</si>
  <si>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</si>
  <si>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</si>
  <si>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</si>
  <si>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</si>
  <si>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</si>
  <si>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</si>
  <si>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</si>
  <si>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</si>
  <si>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</si>
  <si>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</si>
  <si>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</si>
  <si>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</si>
  <si>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</si>
  <si>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</si>
  <si>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</si>
  <si>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</si>
  <si>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</si>
  <si>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</si>
  <si>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</si>
  <si>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</si>
  <si>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</si>
  <si>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</si>
  <si>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</si>
  <si>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</si>
  <si>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</si>
  <si>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</si>
  <si>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</si>
  <si>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</si>
  <si>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</si>
  <si>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</si>
  <si>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</si>
  <si>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</si>
  <si>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</si>
  <si>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</si>
  <si>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</si>
  <si>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</si>
  <si>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</si>
  <si>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</si>
  <si>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</si>
  <si>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</si>
  <si>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</si>
  <si>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</si>
  <si>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</si>
  <si>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</si>
  <si>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</si>
  <si>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</si>
  <si>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</si>
  <si>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</si>
  <si>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</si>
  <si>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</si>
  <si>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</si>
  <si>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</si>
  <si>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</si>
  <si>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</si>
  <si>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</si>
  <si>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</si>
  <si>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</si>
  <si>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</si>
  <si>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</si>
  <si>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</si>
  <si>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</si>
  <si>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</si>
  <si>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</si>
  <si>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</si>
  <si>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</si>
  <si>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</si>
  <si>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</si>
  <si>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</si>
  <si>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</si>
  <si>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</si>
  <si>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</si>
  <si>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</si>
  <si>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</si>
  <si>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</si>
  <si>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</si>
  <si>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</si>
  <si>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</si>
  <si>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</si>
  <si>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</si>
  <si>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</si>
  <si>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</si>
  <si>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</si>
  <si>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</si>
  <si>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</si>
  <si>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</si>
  <si>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</si>
  <si>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</si>
  <si>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</si>
  <si>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</si>
  <si>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</si>
  <si>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</si>
  <si>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</si>
  <si>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</si>
  <si>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</si>
  <si>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</si>
  <si>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</si>
  <si>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</si>
  <si>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</si>
  <si>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</si>
  <si>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</si>
  <si>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</si>
  <si>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</si>
  <si>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</si>
  <si>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</si>
  <si>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</si>
  <si>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</si>
  <si>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</si>
  <si>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</si>
  <si>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</si>
  <si>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</si>
  <si>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</si>
  <si>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</si>
  <si>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</si>
  <si>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</si>
  <si>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</si>
  <si>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</si>
  <si>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</si>
  <si>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</si>
  <si>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</si>
  <si>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</si>
  <si>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</si>
  <si>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</si>
  <si>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</si>
  <si>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</si>
  <si>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</si>
  <si>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</si>
  <si>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</si>
  <si>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</si>
  <si>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</si>
  <si>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</si>
  <si>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</si>
  <si>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</si>
  <si>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</si>
  <si>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</si>
  <si>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</si>
  <si>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</si>
  <si>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</si>
  <si>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</si>
  <si>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</si>
  <si>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</si>
  <si>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</si>
  <si>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</si>
  <si>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</si>
  <si>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</si>
  <si>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</si>
  <si>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</si>
  <si>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</si>
  <si>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</si>
  <si>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</si>
  <si>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</si>
  <si>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</si>
  <si>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</si>
  <si>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</si>
  <si>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</si>
  <si>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</si>
  <si>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</si>
  <si>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</si>
  <si>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</si>
  <si>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</si>
  <si>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</si>
  <si>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</si>
  <si>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</si>
  <si>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</si>
  <si>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</si>
  <si>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</si>
  <si>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</si>
  <si>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</si>
  <si>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</si>
  <si>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</si>
  <si>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</si>
  <si>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</si>
  <si>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</si>
  <si>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</si>
  <si>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</si>
  <si>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</si>
  <si>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</si>
  <si>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</si>
  <si>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</si>
  <si>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</si>
  <si>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</si>
  <si>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</si>
  <si>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</si>
  <si>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</si>
  <si>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</si>
  <si>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</si>
  <si>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</si>
  <si>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</si>
  <si>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</si>
  <si>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</si>
  <si>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</si>
  <si>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</si>
  <si>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</si>
  <si>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</si>
  <si>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</si>
  <si>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</si>
  <si>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</si>
  <si>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</si>
  <si>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</si>
  <si>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</si>
  <si>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</si>
  <si>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</si>
  <si>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</si>
  <si>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</si>
  <si>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</si>
  <si>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</si>
  <si>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</si>
  <si>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</si>
  <si>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</si>
  <si>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</si>
  <si>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</si>
  <si>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</si>
  <si>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</si>
  <si>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</si>
  <si>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</si>
  <si>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</si>
  <si>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</si>
  <si>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</si>
  <si>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</si>
  <si>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</si>
  <si>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</si>
  <si>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</si>
  <si>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</si>
  <si>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</si>
  <si>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</si>
  <si>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</si>
  <si>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</si>
  <si>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</si>
  <si>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</si>
  <si>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</si>
  <si>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</si>
  <si>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</si>
  <si>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</si>
  <si>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</si>
  <si>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</si>
  <si>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</si>
  <si>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</si>
  <si>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</si>
  <si>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</si>
  <si>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</si>
  <si>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</si>
  <si>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</si>
  <si>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</si>
  <si>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</si>
  <si>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</si>
  <si>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</si>
  <si>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</si>
  <si>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</si>
  <si>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</si>
  <si>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</si>
  <si>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</si>
  <si>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</si>
  <si>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</si>
  <si>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</si>
  <si>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</si>
  <si>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</si>
  <si>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</si>
  <si>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</si>
  <si>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</si>
  <si>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</si>
  <si>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</si>
  <si>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</si>
  <si>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</si>
  <si>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</si>
  <si>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</si>
  <si>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</si>
  <si>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</si>
  <si>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</si>
  <si>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</si>
  <si>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</si>
  <si>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</si>
  <si>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</si>
  <si>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</si>
  <si>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</si>
  <si>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</si>
  <si>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</si>
  <si>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</si>
  <si>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</si>
  <si>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</si>
  <si>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</si>
  <si>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</si>
  <si>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</si>
  <si>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</si>
  <si>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</si>
  <si>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</si>
  <si>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</si>
  <si>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</si>
  <si>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</si>
  <si>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</si>
  <si>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</si>
  <si>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</si>
  <si>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</si>
  <si>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</si>
  <si>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</si>
  <si>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</si>
  <si>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</si>
  <si>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</si>
  <si>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</si>
  <si>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</si>
  <si>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</si>
  <si>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</si>
  <si>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</si>
  <si>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</si>
  <si>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</si>
  <si>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</si>
  <si>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</si>
  <si>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</si>
  <si>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</si>
  <si>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</si>
  <si>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</si>
  <si>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</si>
  <si>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</si>
  <si>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</si>
  <si>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</si>
  <si>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</si>
  <si>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</si>
  <si>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</si>
  <si>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</si>
  <si>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</si>
  <si>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</si>
  <si>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</si>
  <si>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</si>
  <si>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</si>
  <si>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</si>
  <si>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</si>
  <si>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</si>
  <si>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</si>
  <si>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</si>
  <si>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</si>
  <si>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</si>
  <si>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</si>
  <si>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</si>
  <si>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</si>
  <si>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</si>
  <si>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</si>
  <si>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</si>
  <si>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</si>
  <si>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</si>
  <si>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</si>
  <si>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</si>
  <si>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</si>
  <si>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</si>
  <si>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</si>
  <si>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</si>
  <si>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</si>
  <si>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</si>
  <si>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</si>
  <si>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</si>
  <si>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</si>
  <si>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</si>
  <si>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</si>
  <si>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</si>
  <si>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</si>
  <si>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</si>
  <si>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</si>
  <si>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</si>
  <si>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</si>
  <si>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</si>
  <si>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</si>
  <si>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</si>
  <si>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</si>
  <si>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</si>
  <si>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</si>
  <si>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</si>
  <si>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</si>
  <si>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</si>
  <si>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</si>
  <si>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</si>
  <si>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</si>
  <si>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</si>
  <si>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</si>
  <si>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</si>
  <si>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</si>
  <si>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</si>
  <si>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</si>
  <si>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</si>
  <si>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</si>
  <si>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</si>
  <si>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</si>
  <si>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</si>
  <si>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</si>
  <si>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</si>
  <si>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</si>
  <si>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</si>
  <si>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</si>
  <si>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</si>
  <si>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</si>
  <si>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</si>
  <si>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</si>
  <si>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</si>
  <si>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</si>
  <si>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</si>
  <si>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</si>
  <si>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</si>
  <si>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</si>
  <si>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</si>
  <si>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</si>
  <si>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</si>
  <si>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</si>
  <si>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</si>
  <si>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</si>
  <si>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</si>
  <si>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</si>
  <si>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</si>
  <si>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</si>
  <si>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</si>
  <si>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</si>
  <si>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</si>
  <si>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</si>
  <si>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</si>
  <si>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</si>
  <si>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</si>
  <si>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</si>
  <si>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</si>
  <si>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</si>
  <si>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</si>
  <si>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</si>
  <si>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</si>
  <si>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</si>
  <si>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</si>
  <si>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</si>
  <si>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</si>
  <si>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</si>
  <si>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</si>
  <si>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</si>
  <si>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</si>
  <si>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</si>
  <si>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</si>
  <si>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</si>
  <si>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</si>
  <si>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</si>
  <si>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</si>
  <si>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</si>
  <si>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</si>
  <si>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</si>
  <si>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</si>
  <si>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</si>
  <si>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</si>
  <si>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</si>
  <si>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</si>
  <si>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</si>
  <si>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</si>
  <si>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</si>
  <si>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</si>
  <si>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</si>
  <si>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</si>
  <si>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</si>
  <si>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</si>
  <si>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</si>
  <si>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</si>
  <si>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</si>
  <si>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</si>
  <si>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</si>
  <si>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</si>
  <si>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</si>
  <si>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</si>
  <si>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</si>
  <si>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</si>
  <si>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</si>
  <si>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</si>
  <si>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</si>
  <si>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</si>
  <si>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</si>
  <si>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</si>
  <si>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</si>
  <si>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</si>
  <si>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</si>
  <si>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</si>
  <si>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</si>
  <si>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</si>
  <si>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</si>
  <si>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</si>
  <si>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</si>
  <si>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</si>
  <si>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</si>
  <si>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</si>
  <si>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</si>
  <si>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</si>
  <si>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</si>
  <si>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</si>
  <si>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</si>
  <si>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</si>
  <si>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</si>
  <si>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</si>
  <si>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</si>
  <si>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</si>
  <si>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</si>
  <si>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</si>
  <si>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</si>
  <si>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</si>
  <si>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</si>
  <si>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</si>
  <si>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</si>
  <si>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</si>
  <si>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</si>
  <si>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</si>
  <si>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</si>
  <si>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</si>
  <si>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</si>
  <si>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</si>
  <si>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</si>
  <si>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</si>
  <si>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</si>
  <si>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</si>
  <si>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</si>
  <si>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</si>
  <si>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</si>
  <si>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</si>
  <si>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</si>
  <si>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</si>
  <si>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</si>
  <si>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</si>
  <si>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</si>
  <si>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</si>
  <si>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</si>
  <si>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</si>
  <si>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</si>
  <si>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</si>
  <si>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</si>
  <si>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</si>
  <si>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</si>
  <si>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</si>
  <si>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</si>
  <si>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</si>
  <si>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</si>
  <si>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</si>
  <si>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</si>
  <si>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</si>
  <si>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</si>
  <si>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</si>
  <si>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</si>
  <si>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</si>
  <si>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</si>
  <si>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</si>
  <si>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</si>
  <si>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</si>
  <si>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</si>
  <si>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</si>
  <si>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</si>
  <si>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</si>
  <si>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</si>
  <si>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</si>
  <si>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</si>
  <si>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</si>
  <si>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</si>
  <si>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</si>
  <si>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</si>
  <si>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</si>
  <si>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</si>
  <si>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</si>
  <si>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</si>
  <si>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</si>
  <si>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</si>
  <si>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</si>
  <si>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</si>
  <si>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</si>
  <si>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</si>
  <si>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</si>
  <si>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</si>
  <si>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</si>
  <si>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</si>
  <si>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</si>
  <si>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</si>
  <si>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</si>
  <si>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</si>
  <si>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</si>
  <si>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</si>
  <si>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</si>
  <si>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</si>
  <si>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</si>
  <si>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</si>
  <si>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</si>
  <si>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</si>
  <si>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</si>
  <si>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</si>
  <si>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</si>
  <si>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</si>
  <si>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</si>
  <si>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</si>
  <si>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</si>
  <si>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</si>
  <si>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</si>
  <si>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</si>
  <si>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</si>
  <si>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</si>
  <si>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</si>
  <si>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</si>
  <si>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</si>
  <si>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</si>
  <si>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</si>
  <si>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</si>
  <si>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</si>
  <si>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</si>
  <si>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</si>
  <si>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</si>
  <si>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</si>
  <si>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</si>
  <si>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</si>
  <si>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</si>
  <si>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</si>
  <si>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</si>
  <si>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</si>
  <si>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</si>
  <si>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</si>
  <si>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</si>
  <si>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</si>
  <si>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</si>
  <si>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</si>
  <si>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</si>
  <si>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</si>
  <si>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</si>
  <si>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</si>
  <si>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</si>
  <si>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</si>
  <si>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</si>
  <si>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</si>
  <si>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</si>
  <si>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</si>
  <si>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</si>
  <si>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</si>
  <si>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</si>
  <si>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</si>
  <si>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</si>
  <si>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</si>
  <si>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</si>
  <si>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</si>
  <si>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</si>
  <si>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</si>
  <si>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</si>
  <si>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</si>
  <si>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</si>
  <si>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</si>
  <si>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</si>
  <si>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</si>
  <si>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</si>
  <si>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</si>
  <si>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</si>
  <si>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</si>
  <si>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</si>
  <si>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</si>
  <si>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</si>
  <si>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</si>
  <si>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</si>
  <si>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</si>
  <si>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</si>
  <si>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</si>
  <si>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</si>
  <si>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</si>
  <si>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</si>
  <si>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</si>
  <si>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</si>
  <si>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</si>
  <si>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</si>
  <si>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</si>
  <si>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</si>
  <si>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</si>
  <si>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</si>
  <si>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</si>
  <si>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</si>
  <si>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</si>
  <si>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</si>
  <si>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</si>
  <si>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</si>
  <si>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</si>
  <si>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</si>
  <si>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</si>
  <si>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</si>
  <si>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</si>
  <si>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</si>
  <si>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</si>
  <si>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</si>
  <si>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</si>
  <si>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</si>
  <si>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</si>
  <si>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</si>
  <si>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</si>
  <si>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</si>
  <si>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</si>
  <si>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</si>
  <si>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</si>
  <si>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</si>
  <si>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</si>
  <si>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</si>
  <si>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</si>
  <si>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</si>
  <si>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</si>
  <si>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</si>
  <si>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</si>
  <si>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</si>
  <si>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</si>
  <si>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</si>
  <si>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</si>
  <si>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</si>
  <si>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</si>
  <si>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</si>
  <si>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</si>
  <si>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</si>
  <si>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</si>
  <si>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</si>
  <si>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</si>
  <si>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</si>
  <si>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</si>
  <si>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</si>
  <si>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</si>
  <si>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</si>
  <si>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</si>
  <si>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</si>
  <si>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</si>
  <si>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</si>
  <si>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</si>
  <si>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</si>
  <si>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</si>
  <si>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</si>
  <si>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</si>
  <si>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</si>
  <si>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</si>
  <si>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</si>
  <si>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</si>
  <si>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</si>
  <si>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</si>
  <si>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</si>
  <si>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</si>
  <si>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</si>
  <si>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</si>
  <si>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</si>
  <si>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</si>
  <si>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</si>
  <si>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</si>
  <si>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</si>
  <si>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</si>
  <si>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</si>
  <si>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</si>
  <si>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</si>
  <si>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</si>
  <si>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</si>
  <si>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</si>
  <si>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</si>
  <si>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</si>
  <si>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</si>
  <si>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</si>
  <si>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</si>
  <si>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</si>
  <si>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</si>
  <si>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</si>
  <si>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</si>
  <si>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</si>
  <si>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</si>
  <si>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</si>
  <si>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</si>
  <si>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</si>
  <si>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</si>
  <si>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</si>
  <si>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</si>
  <si>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</si>
  <si>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</si>
  <si>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</si>
  <si>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</si>
  <si>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</si>
  <si>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</si>
  <si>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</si>
  <si>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</si>
  <si>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</si>
  <si>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</si>
  <si>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</si>
  <si>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</si>
  <si>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</si>
  <si>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</si>
  <si>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</si>
  <si>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</si>
  <si>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</si>
  <si>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</si>
  <si>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</si>
  <si>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</si>
  <si>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</si>
  <si>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</si>
  <si>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</si>
  <si>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</si>
  <si>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</si>
  <si>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</si>
  <si>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</si>
  <si>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</si>
  <si>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</si>
  <si>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</si>
  <si>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</si>
  <si>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</si>
  <si>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</si>
  <si>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</si>
  <si>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</si>
  <si>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</si>
  <si>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</si>
  <si>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</si>
  <si>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</si>
  <si>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</si>
  <si>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</si>
  <si>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</si>
  <si>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</si>
  <si>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</si>
  <si>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</si>
  <si>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</si>
  <si>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</si>
  <si>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</si>
  <si>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</si>
  <si>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</si>
  <si>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</si>
  <si>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</si>
  <si>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</si>
  <si>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</si>
  <si>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</si>
  <si>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</si>
  <si>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</si>
  <si>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</si>
  <si>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</si>
  <si>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</si>
  <si>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</si>
  <si>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</si>
  <si>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</si>
  <si>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</si>
  <si>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</si>
  <si>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</si>
  <si>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</si>
  <si>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</si>
  <si>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</si>
  <si>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</si>
  <si>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</si>
  <si>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</si>
  <si>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</si>
  <si>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</si>
  <si>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</si>
  <si>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</si>
  <si>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</si>
  <si>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</si>
  <si>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</si>
  <si>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</si>
  <si>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</si>
  <si>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</si>
  <si>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</si>
  <si>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</si>
  <si>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</si>
  <si>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</si>
  <si>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</si>
  <si>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</si>
  <si>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</si>
  <si>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</si>
  <si>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</si>
  <si>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</si>
  <si>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</si>
  <si>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</si>
  <si>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</si>
  <si>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</si>
  <si>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</si>
  <si>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</si>
  <si>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</si>
  <si>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</si>
  <si>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</si>
  <si>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</si>
  <si>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</si>
  <si>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</si>
  <si>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</si>
  <si>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</si>
  <si>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</si>
  <si>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</si>
  <si>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</si>
  <si>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</si>
  <si>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</si>
  <si>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</si>
  <si>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</si>
  <si>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</si>
  <si>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</si>
  <si>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</si>
  <si>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</si>
  <si>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</si>
  <si>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</si>
  <si>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</si>
  <si>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</si>
  <si>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</si>
  <si>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</si>
  <si>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</si>
  <si>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</si>
  <si>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</si>
  <si>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</si>
  <si>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</si>
  <si>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</si>
  <si>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</si>
  <si>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</si>
  <si>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</si>
  <si>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</si>
  <si>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</si>
  <si>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</si>
  <si>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</si>
  <si>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</si>
  <si>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</si>
  <si>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</si>
  <si>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</si>
  <si>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</si>
  <si>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</si>
  <si>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</si>
  <si>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</si>
  <si>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</si>
  <si>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</si>
  <si>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</si>
  <si>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</si>
  <si>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</si>
  <si>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</si>
  <si>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</si>
  <si>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</si>
  <si>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</si>
  <si>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</si>
  <si>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</si>
  <si>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</si>
  <si>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</si>
  <si>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</si>
  <si>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</si>
  <si>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</si>
  <si>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</si>
  <si>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</si>
  <si>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</si>
  <si>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</si>
  <si>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</si>
  <si>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</si>
  <si>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</si>
  <si>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</si>
  <si>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</si>
  <si>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</si>
  <si>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</si>
  <si>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</si>
  <si>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</si>
  <si>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</si>
  <si>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</si>
  <si>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</si>
  <si>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</si>
  <si>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</si>
  <si>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</si>
  <si>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</si>
  <si>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</si>
  <si>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</si>
  <si>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</si>
  <si>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</si>
  <si>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</si>
  <si>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</si>
  <si>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</si>
  <si>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</si>
  <si>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</si>
  <si>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</si>
  <si>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</si>
  <si>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</si>
  <si>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</si>
  <si>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</si>
  <si>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</si>
  <si>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</si>
  <si>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</si>
  <si>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</si>
  <si>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</si>
  <si>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</si>
  <si>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</si>
  <si>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</si>
  <si>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</si>
  <si>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</si>
  <si>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</si>
  <si>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</si>
  <si>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</si>
  <si>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</si>
  <si>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</si>
  <si>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</si>
  <si>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</si>
  <si>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</si>
  <si>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</si>
  <si>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</si>
  <si>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</si>
  <si>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</si>
  <si>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</si>
  <si>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</si>
  <si>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</si>
  <si>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</si>
  <si>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</si>
  <si>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</si>
  <si>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</si>
  <si>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</si>
  <si>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</si>
  <si>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</si>
  <si>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</si>
  <si>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</si>
  <si>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</si>
  <si>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</si>
  <si>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</si>
  <si>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</si>
  <si>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</si>
  <si>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</si>
  <si>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</si>
  <si>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</si>
  <si>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</si>
  <si>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</si>
  <si>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</si>
  <si>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</si>
  <si>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</si>
  <si>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</si>
  <si>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</si>
  <si>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</si>
  <si>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</si>
  <si>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</si>
  <si>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</si>
  <si>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</si>
  <si>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</si>
  <si>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</si>
  <si>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</si>
  <si>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</si>
  <si>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</si>
  <si>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</si>
  <si>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</si>
  <si>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</si>
  <si>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</si>
  <si>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</si>
  <si>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</si>
  <si>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</si>
  <si>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</si>
  <si>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</si>
  <si>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</si>
  <si>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</si>
  <si>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</si>
  <si>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</si>
  <si>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</si>
  <si>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</si>
  <si>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</si>
  <si>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</si>
  <si>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</si>
  <si>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</si>
  <si>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</si>
  <si>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</si>
  <si>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</si>
  <si>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</si>
  <si>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</si>
  <si>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</si>
  <si>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</si>
  <si>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</si>
  <si>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</si>
  <si>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</si>
  <si>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</si>
  <si>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</si>
  <si>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</si>
  <si>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</si>
  <si>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</si>
  <si>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</si>
  <si>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</si>
  <si>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</si>
  <si>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</si>
  <si>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</si>
  <si>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</si>
  <si>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</si>
  <si>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</si>
  <si>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</si>
  <si>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</si>
  <si>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</si>
  <si>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</si>
  <si>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</si>
  <si>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</si>
  <si>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</si>
  <si>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</si>
  <si>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</si>
  <si>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</si>
  <si>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</si>
  <si>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</si>
  <si>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</si>
  <si>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</si>
  <si>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</si>
  <si>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</si>
  <si>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</si>
  <si>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</si>
  <si>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</si>
  <si>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</si>
  <si>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</si>
  <si>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</si>
  <si>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</si>
  <si>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</si>
  <si>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</si>
  <si>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</si>
  <si>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</si>
  <si>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</si>
  <si>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</si>
  <si>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</si>
  <si>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</si>
  <si>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</si>
  <si>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</si>
  <si>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</si>
  <si>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</si>
  <si>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</si>
  <si>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</si>
  <si>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</si>
  <si>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</si>
  <si>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</si>
  <si>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</si>
  <si>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</si>
  <si>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</si>
  <si>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</si>
  <si>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</si>
  <si>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</si>
  <si>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</si>
  <si>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</si>
  <si>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</si>
  <si>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</si>
  <si>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</si>
  <si>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</si>
  <si>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</si>
  <si>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</si>
  <si>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</si>
  <si>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</si>
  <si>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</si>
  <si>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</si>
  <si>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</si>
  <si>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</si>
  <si>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</si>
  <si>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</si>
  <si>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</si>
  <si>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</si>
  <si>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</si>
  <si>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</si>
  <si>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</si>
  <si>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</si>
  <si>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</si>
  <si>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</si>
  <si>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</si>
  <si>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</si>
  <si>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</si>
  <si>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</si>
  <si>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</si>
  <si>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</si>
  <si>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</si>
  <si>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</si>
  <si>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</si>
  <si>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</si>
  <si>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</si>
  <si>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</si>
  <si>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</si>
  <si>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</si>
  <si>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</si>
  <si>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</si>
  <si>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</si>
  <si>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</si>
  <si>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</si>
  <si>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</si>
  <si>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</si>
  <si>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</si>
  <si>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</si>
  <si>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</si>
  <si>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</si>
  <si>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</si>
  <si>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</si>
  <si>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</si>
  <si>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</si>
  <si>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</si>
  <si>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</si>
  <si>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</si>
  <si>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</si>
  <si>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</si>
  <si>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</si>
  <si>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</si>
  <si>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</si>
  <si>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</si>
  <si>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</si>
  <si>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</si>
  <si>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</si>
  <si>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</si>
  <si>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</si>
  <si>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</si>
  <si>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</si>
  <si>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</si>
  <si>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</si>
  <si>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</si>
  <si>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</si>
  <si>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</si>
  <si>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</si>
  <si>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</si>
  <si>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</si>
  <si>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</si>
  <si>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</si>
  <si>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</si>
  <si>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</si>
  <si>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</si>
  <si>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</si>
  <si>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</si>
  <si>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</si>
  <si>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</si>
  <si>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</si>
  <si>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</si>
  <si>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</si>
  <si>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</si>
  <si>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</si>
  <si>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</si>
  <si>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</si>
  <si>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</si>
  <si>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</si>
  <si>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</si>
  <si>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</si>
  <si>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</si>
  <si>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</si>
  <si>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</si>
  <si>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</si>
  <si>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</si>
  <si>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</si>
  <si>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</si>
  <si>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</si>
  <si>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</si>
  <si>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</si>
  <si>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</si>
  <si>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</si>
  <si>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</si>
  <si>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</si>
  <si>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</si>
  <si>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</si>
  <si>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</si>
  <si>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</si>
  <si>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</si>
  <si>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</si>
  <si>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</si>
  <si>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</si>
  <si>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</si>
  <si>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</si>
  <si>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</si>
  <si>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</si>
  <si>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</si>
  <si>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</si>
  <si>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</si>
  <si>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</si>
  <si>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</si>
  <si>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</si>
  <si>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</si>
  <si>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</si>
  <si>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</si>
  <si>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</si>
  <si>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</si>
  <si>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</si>
  <si>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</si>
  <si>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</si>
  <si>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</si>
  <si>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</si>
  <si>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</si>
  <si>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</si>
  <si>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</si>
  <si>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</si>
  <si>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</si>
  <si>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</si>
  <si>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</si>
  <si>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</si>
  <si>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</si>
  <si>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</si>
  <si>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</si>
  <si>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</si>
  <si>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</si>
  <si>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</si>
  <si>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</si>
  <si>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</si>
  <si>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</si>
  <si>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</si>
  <si>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</si>
  <si>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</si>
  <si>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</si>
  <si>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</si>
  <si>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</si>
  <si>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</si>
  <si>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</si>
  <si>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</si>
  <si>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</si>
  <si>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</si>
  <si>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</si>
  <si>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</si>
  <si>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</si>
  <si>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</si>
  <si>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</si>
  <si>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</si>
  <si>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</si>
  <si>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</si>
  <si>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</si>
  <si>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</si>
  <si>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</si>
  <si>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</si>
  <si>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</si>
  <si>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</si>
  <si>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</si>
  <si>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</si>
  <si>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</si>
  <si>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</si>
  <si>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</si>
  <si>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</si>
  <si>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</si>
  <si>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</si>
  <si>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</si>
  <si>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</si>
  <si>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</si>
  <si>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</si>
  <si>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</si>
  <si>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</si>
  <si>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</si>
  <si>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</si>
  <si>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</si>
  <si>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</si>
  <si>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</si>
  <si>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</si>
  <si>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</si>
  <si>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</si>
  <si>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</si>
  <si>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</si>
  <si>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</si>
  <si>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</si>
  <si>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</si>
  <si>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</si>
  <si>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</si>
  <si>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</si>
  <si>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</si>
  <si>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</si>
  <si>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</si>
  <si>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</si>
  <si>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</si>
  <si>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</si>
  <si>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</si>
  <si>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</si>
  <si>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</si>
  <si>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</si>
  <si>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</si>
  <si>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</si>
  <si>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</si>
  <si>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</si>
  <si>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</si>
  <si>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</si>
  <si>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</si>
  <si>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</si>
  <si>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</si>
  <si>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</si>
  <si>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</si>
  <si>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</si>
  <si>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</si>
  <si>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</si>
  <si>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</si>
  <si>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</si>
  <si>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</si>
  <si>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</si>
  <si>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</si>
  <si>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</si>
  <si>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</si>
  <si>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</si>
  <si>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</si>
  <si>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</si>
  <si>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</si>
  <si>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</si>
  <si>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</si>
  <si>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</si>
  <si>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</si>
  <si>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</si>
  <si>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</si>
  <si>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</si>
  <si>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</si>
  <si>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</si>
  <si>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</si>
  <si>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</si>
  <si>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</si>
  <si>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</si>
  <si>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</si>
  <si>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</si>
  <si>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</si>
  <si>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</si>
  <si>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</si>
  <si>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</si>
  <si>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</si>
  <si>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</si>
  <si>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</si>
  <si>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</si>
  <si>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</si>
  <si>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</si>
  <si>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</si>
  <si>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</si>
  <si>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</si>
  <si>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</si>
  <si>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</si>
  <si>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</si>
  <si>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</si>
  <si>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</si>
  <si>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</si>
  <si>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</si>
  <si>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</si>
  <si>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</si>
  <si>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</si>
  <si>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</si>
  <si>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</si>
  <si>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</si>
  <si>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</si>
  <si>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</si>
  <si>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</si>
  <si>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</si>
  <si>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</si>
  <si>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</si>
  <si>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</si>
  <si>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</si>
  <si>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</si>
  <si>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</si>
  <si>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</si>
  <si>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</si>
  <si>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</si>
  <si>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</si>
  <si>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</si>
  <si>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</si>
  <si>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</si>
  <si>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</si>
  <si>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</si>
  <si>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</si>
  <si>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</si>
  <si>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</si>
  <si>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</si>
  <si>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</si>
  <si>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</si>
  <si>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</si>
  <si>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</si>
  <si>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</si>
  <si>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</si>
  <si>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</si>
  <si>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</si>
  <si>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</si>
  <si>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</si>
  <si>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</si>
  <si>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</si>
  <si>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</si>
  <si>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</si>
  <si>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</si>
  <si>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</si>
  <si>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</si>
  <si>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</si>
  <si>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</si>
  <si>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</si>
  <si>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</si>
  <si>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</si>
  <si>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</si>
  <si>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</si>
  <si>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</si>
  <si>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</si>
  <si>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</si>
  <si>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</si>
  <si>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</si>
  <si>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</si>
  <si>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</si>
  <si>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</si>
  <si>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</si>
  <si>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</si>
  <si>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</si>
  <si>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</si>
  <si>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</si>
  <si>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</si>
  <si>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</si>
  <si>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</si>
  <si>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</si>
  <si>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</si>
  <si>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</si>
  <si>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</si>
  <si>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</si>
  <si>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</si>
  <si>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</si>
  <si>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</si>
  <si>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</si>
  <si>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</si>
  <si>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</si>
  <si>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</si>
  <si>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</si>
  <si>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</si>
  <si>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</si>
  <si>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</si>
  <si>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</si>
  <si>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</si>
  <si>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</si>
  <si>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</si>
  <si>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</si>
  <si>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</si>
  <si>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</si>
  <si>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</si>
  <si>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</si>
  <si>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</si>
  <si>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</si>
  <si>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</si>
  <si>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</si>
  <si>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</si>
  <si>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</si>
  <si>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</si>
  <si>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</si>
  <si>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</si>
  <si>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</si>
  <si>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</si>
  <si>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</si>
  <si>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</si>
  <si>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</si>
  <si>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</si>
  <si>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</si>
  <si>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</si>
  <si>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</si>
  <si>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</si>
  <si>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</si>
  <si>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</si>
  <si>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</si>
  <si>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</si>
  <si>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</si>
  <si>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</si>
  <si>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</si>
  <si>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</si>
  <si>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</si>
  <si>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</si>
  <si>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</si>
  <si>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</si>
  <si>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</si>
  <si>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</si>
  <si>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</si>
  <si>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</si>
  <si>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</si>
  <si>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</si>
  <si>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</si>
  <si>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</si>
  <si>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</si>
  <si>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</si>
  <si>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</si>
  <si>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</si>
  <si>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</si>
  <si>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</si>
  <si>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</si>
  <si>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</si>
  <si>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</si>
  <si>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</si>
  <si>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</si>
  <si>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</si>
  <si>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</si>
  <si>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</si>
  <si>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</si>
  <si>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</si>
  <si>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</si>
  <si>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</si>
  <si>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</si>
  <si>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</si>
  <si>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</si>
  <si>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</si>
  <si>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</si>
  <si>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</si>
  <si>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</si>
  <si>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</si>
  <si>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</si>
  <si>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</si>
  <si>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</si>
  <si>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</si>
  <si>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</si>
  <si>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</si>
  <si>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</si>
  <si>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</si>
  <si>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</si>
  <si>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</si>
  <si>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</si>
  <si>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</si>
  <si>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</si>
  <si>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</si>
  <si>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</si>
  <si>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</si>
  <si>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</si>
  <si>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</si>
  <si>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</si>
  <si>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</si>
  <si>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</si>
  <si>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</si>
  <si>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</si>
  <si>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</si>
  <si>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</si>
  <si>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</si>
  <si>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</si>
  <si>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</si>
  <si>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</si>
  <si>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</si>
  <si>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</si>
  <si>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</si>
  <si>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</si>
  <si>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</si>
  <si>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</si>
  <si>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</si>
  <si>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</si>
  <si>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</si>
  <si>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</si>
  <si>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</si>
  <si>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</si>
  <si>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</si>
  <si>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</si>
  <si>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</si>
  <si>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</si>
  <si>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</si>
  <si>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</si>
  <si>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</si>
  <si>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</si>
  <si>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</si>
  <si>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</si>
  <si>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</si>
  <si>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</si>
  <si>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</si>
  <si>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</si>
  <si>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</si>
  <si>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</si>
  <si>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</si>
  <si>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</si>
  <si>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</si>
  <si>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</si>
  <si>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</si>
  <si>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</si>
  <si>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</si>
  <si>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</si>
  <si>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</si>
  <si>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</si>
  <si>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</si>
  <si>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</si>
  <si>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</si>
  <si>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</si>
  <si>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</si>
  <si>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</si>
  <si>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</si>
  <si>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</si>
  <si>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</si>
  <si>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</si>
  <si>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</si>
  <si>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</si>
  <si>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</si>
  <si>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</si>
  <si>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</si>
  <si>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</si>
  <si>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</si>
  <si>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</si>
  <si>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</si>
  <si>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</si>
  <si>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</si>
  <si>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</si>
  <si>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</si>
  <si>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</si>
  <si>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</si>
  <si>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</si>
  <si>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</si>
  <si>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</si>
  <si>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</si>
  <si>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</si>
  <si>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</si>
  <si>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</si>
  <si>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</si>
  <si>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</si>
  <si>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</si>
  <si>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</si>
  <si>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</si>
  <si>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</si>
  <si>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</si>
  <si>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</si>
  <si>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</si>
  <si>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</si>
  <si>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</si>
  <si>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</si>
  <si>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</si>
  <si>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</si>
  <si>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</si>
  <si>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</si>
  <si>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</si>
  <si>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</si>
  <si>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</si>
  <si>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</si>
  <si>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</si>
  <si>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</si>
  <si>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</si>
  <si>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</si>
  <si>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</si>
  <si>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</si>
  <si>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</si>
  <si>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</si>
  <si>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</si>
  <si>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</si>
  <si>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</si>
  <si>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</si>
  <si>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</si>
  <si>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</si>
  <si>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</si>
  <si>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</si>
  <si>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</si>
  <si>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</si>
  <si>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</si>
  <si>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</si>
  <si>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</si>
  <si>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</si>
  <si>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</si>
  <si>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</si>
  <si>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</si>
  <si>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</si>
  <si>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</si>
  <si>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</si>
  <si>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</si>
  <si>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</si>
  <si>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</si>
  <si>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</si>
  <si>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</si>
  <si>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</si>
  <si>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</si>
  <si>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</si>
  <si>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</si>
  <si>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</si>
  <si>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</si>
  <si>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</si>
  <si>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</si>
  <si>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</si>
  <si>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</si>
  <si>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</si>
  <si>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</si>
  <si>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</si>
  <si>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</si>
  <si>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</si>
  <si>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</si>
  <si>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</si>
  <si>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</si>
  <si>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</si>
  <si>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</si>
  <si>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</si>
  <si>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</si>
  <si>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</si>
  <si>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</si>
  <si>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</si>
  <si>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</si>
  <si>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</si>
  <si>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</si>
  <si>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</si>
  <si>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</si>
  <si>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</si>
  <si>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</si>
  <si>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</si>
  <si>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</si>
  <si>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</si>
  <si>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</si>
  <si>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</si>
  <si>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</si>
  <si>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</si>
  <si>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</si>
  <si>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</si>
  <si>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</si>
  <si>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</si>
  <si>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</si>
  <si>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</si>
  <si>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</si>
  <si>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</si>
  <si>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</si>
  <si>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</si>
  <si>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</si>
  <si>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</si>
  <si>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</si>
  <si>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</si>
  <si>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</si>
  <si>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</si>
  <si>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</si>
  <si>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</si>
  <si>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</si>
  <si>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</si>
  <si>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</si>
  <si>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</si>
  <si>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</si>
  <si>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</si>
  <si>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</si>
  <si>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</si>
  <si>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</si>
  <si>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</si>
  <si>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</si>
  <si>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</si>
  <si>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</si>
  <si>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</si>
  <si>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</si>
  <si>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</si>
  <si>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</si>
  <si>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</si>
  <si>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</si>
  <si>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</si>
  <si>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</si>
  <si>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</si>
  <si>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</si>
  <si>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</si>
  <si>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</si>
  <si>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</si>
  <si>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</si>
  <si>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</si>
  <si>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</si>
  <si>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</si>
  <si>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</si>
  <si>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</si>
  <si>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</si>
  <si>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</si>
  <si>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</si>
  <si>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</si>
  <si>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</si>
  <si>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</si>
  <si>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</si>
  <si>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</si>
  <si>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</si>
  <si>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</si>
  <si>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</si>
  <si>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</si>
  <si>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</si>
  <si>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</si>
  <si>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</si>
  <si>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</si>
  <si>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</si>
  <si>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</si>
  <si>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</si>
  <si>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</si>
  <si>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</si>
  <si>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</si>
  <si>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</si>
  <si>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</si>
  <si>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</si>
  <si>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</si>
  <si>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</si>
  <si>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</si>
  <si>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</si>
  <si>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</si>
  <si>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</si>
  <si>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</si>
  <si>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</si>
  <si>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</si>
  <si>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</si>
  <si>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</si>
  <si>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</si>
  <si>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</si>
  <si>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</si>
  <si>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</si>
  <si>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</si>
  <si>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</si>
  <si>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</si>
  <si>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</si>
  <si>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</si>
  <si>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</si>
  <si>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</si>
  <si>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</si>
  <si>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</si>
  <si>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</si>
  <si>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</si>
  <si>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</si>
  <si>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</si>
  <si>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</si>
  <si>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</si>
  <si>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</si>
  <si>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</si>
  <si>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</si>
  <si>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</si>
  <si>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</si>
  <si>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</si>
  <si>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</si>
  <si>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</si>
  <si>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</si>
  <si>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</si>
  <si>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</si>
  <si>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</si>
  <si>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</si>
  <si>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</si>
  <si>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</si>
  <si>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</si>
  <si>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</si>
  <si>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</si>
  <si>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</si>
  <si>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</si>
  <si>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</si>
  <si>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</si>
  <si>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</si>
  <si>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</si>
  <si>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</si>
  <si>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</si>
  <si>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</si>
  <si>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</si>
  <si>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</si>
  <si>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</si>
  <si>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</si>
  <si>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</si>
  <si>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</si>
  <si>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</si>
  <si>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</si>
  <si>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</si>
  <si>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</si>
  <si>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</si>
  <si>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</si>
  <si>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</si>
  <si>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</si>
  <si>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</si>
  <si>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</si>
  <si>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</si>
  <si>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</si>
  <si>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</si>
  <si>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</si>
  <si>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</si>
  <si>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</si>
  <si>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</si>
  <si>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</si>
  <si>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</si>
  <si>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</si>
  <si>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</si>
  <si>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</si>
  <si>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</si>
  <si>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</si>
  <si>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</si>
  <si>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</si>
  <si>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</si>
  <si>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</si>
  <si>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</si>
  <si>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</si>
  <si>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</si>
  <si>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</si>
  <si>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</si>
  <si>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</si>
  <si>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</si>
  <si>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</si>
  <si>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</si>
  <si>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</si>
  <si>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</si>
  <si>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</si>
  <si>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</si>
  <si>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</si>
  <si>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</si>
  <si>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</si>
  <si>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</si>
  <si>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</si>
  <si>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</si>
  <si>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</si>
  <si>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</si>
  <si>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</si>
  <si>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</si>
  <si>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</si>
  <si>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</si>
  <si>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</si>
  <si>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</si>
  <si>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</si>
  <si>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</si>
  <si>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</si>
  <si>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</si>
  <si>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</si>
  <si>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</si>
  <si>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</si>
  <si>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</si>
  <si>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</si>
  <si>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</si>
  <si>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</si>
  <si>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</si>
  <si>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</si>
  <si>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</si>
  <si>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</si>
  <si>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</si>
  <si>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</si>
  <si>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</si>
  <si>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</si>
  <si>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</si>
  <si>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</si>
  <si>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</si>
  <si>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</si>
  <si>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</si>
  <si>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</si>
  <si>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</si>
  <si>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</si>
  <si>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</si>
  <si>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</si>
  <si>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</si>
  <si>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</si>
  <si>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</si>
  <si>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</si>
  <si>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</si>
  <si>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</si>
  <si>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</si>
  <si>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</si>
  <si>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</si>
  <si>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</si>
  <si>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</si>
  <si>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</si>
  <si>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</si>
  <si>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</si>
  <si>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</si>
  <si>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</si>
  <si>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</si>
  <si>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</si>
  <si>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</si>
  <si>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</si>
  <si>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</si>
  <si>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</si>
  <si>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</si>
  <si>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</si>
  <si>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</si>
  <si>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</si>
  <si>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</si>
  <si>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</si>
  <si>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</si>
  <si>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</si>
  <si>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</si>
  <si>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</si>
  <si>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</si>
  <si>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</si>
  <si>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</si>
  <si>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</si>
  <si>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</si>
  <si>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</si>
  <si>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</si>
  <si>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</si>
  <si>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</si>
  <si>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</si>
  <si>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</si>
  <si>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</si>
  <si>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</si>
  <si>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</si>
  <si>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</si>
  <si>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</si>
  <si>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</si>
  <si>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</si>
  <si>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</si>
  <si>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</si>
  <si>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</si>
  <si>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</si>
  <si>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</si>
  <si>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</si>
  <si>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</si>
  <si>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</si>
  <si>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</si>
  <si>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</si>
  <si>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</si>
  <si>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</si>
  <si>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</si>
  <si>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</si>
  <si>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</si>
  <si>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</si>
  <si>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</si>
  <si>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</si>
  <si>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</si>
  <si>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</si>
  <si>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</si>
  <si>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</si>
  <si>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</si>
  <si>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</si>
  <si>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</si>
  <si>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</si>
  <si>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</si>
  <si>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</si>
  <si>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</si>
  <si>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</si>
  <si>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</si>
  <si>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</si>
  <si>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</si>
  <si>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</si>
  <si>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</si>
  <si>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</si>
  <si>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</si>
  <si>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</si>
  <si>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</si>
  <si>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</si>
  <si>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</si>
  <si>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</si>
  <si>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</si>
  <si>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</si>
  <si>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</si>
  <si>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</si>
  <si>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</si>
  <si>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</si>
  <si>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</si>
  <si>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</si>
  <si>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</si>
  <si>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</si>
  <si>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</si>
  <si>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</si>
  <si>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</si>
  <si>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</si>
  <si>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</si>
  <si>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</si>
  <si>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</si>
  <si>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</si>
  <si>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</si>
  <si>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</si>
  <si>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</si>
  <si>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</si>
  <si>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</si>
  <si>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</si>
  <si>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</si>
  <si>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</si>
  <si>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</si>
  <si>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</si>
  <si>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</si>
  <si>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</si>
  <si>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</si>
  <si>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</si>
  <si>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</si>
  <si>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</si>
  <si>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</si>
  <si>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</si>
  <si>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</si>
  <si>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</si>
  <si>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</si>
  <si>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</si>
  <si>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</si>
  <si>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</si>
  <si>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</si>
  <si>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</si>
  <si>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</si>
  <si>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</si>
  <si>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</si>
  <si>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</si>
  <si>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</si>
  <si>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</si>
  <si>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</si>
  <si>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</si>
  <si>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</si>
  <si>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</si>
  <si>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</si>
  <si>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</si>
  <si>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</si>
  <si>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</si>
  <si>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</si>
  <si>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</si>
  <si>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</si>
  <si>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</si>
  <si>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</si>
  <si>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</si>
  <si>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</si>
  <si>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</si>
  <si>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</si>
  <si>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</si>
  <si>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</si>
  <si>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</si>
  <si>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</si>
  <si>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</si>
  <si>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</si>
  <si>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</si>
  <si>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</si>
  <si>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</si>
  <si>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</si>
  <si>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</si>
  <si>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</si>
  <si>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</si>
  <si>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</si>
  <si>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</si>
  <si>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</si>
  <si>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</si>
  <si>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</si>
  <si>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</si>
  <si>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</si>
  <si>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</si>
  <si>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</si>
  <si>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</si>
  <si>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</si>
  <si>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</si>
  <si>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</si>
  <si>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</si>
  <si>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</si>
  <si>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</si>
  <si>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</si>
  <si>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</si>
  <si>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</si>
  <si>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</si>
  <si>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</si>
  <si>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</si>
  <si>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</si>
  <si>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</si>
  <si>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</si>
  <si>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</si>
  <si>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</si>
  <si>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</si>
  <si>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</si>
  <si>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</si>
  <si>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</si>
  <si>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</si>
  <si>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</si>
  <si>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</si>
  <si>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</si>
  <si>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</si>
  <si>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</si>
  <si>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</si>
  <si>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</si>
  <si>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</si>
  <si>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</si>
  <si>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</si>
  <si>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</si>
  <si>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</si>
  <si>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</si>
  <si>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</si>
  <si>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</si>
  <si>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</si>
  <si>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</si>
  <si>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</si>
  <si>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</si>
  <si>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</si>
  <si>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</si>
  <si>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</si>
  <si>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</si>
  <si>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</si>
  <si>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</si>
  <si>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</si>
  <si>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</si>
  <si>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</si>
  <si>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</si>
  <si>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</si>
  <si>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</si>
  <si>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</si>
  <si>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</si>
  <si>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</si>
  <si>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</si>
  <si>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</si>
  <si>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</si>
  <si>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</si>
  <si>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</si>
  <si>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</si>
  <si>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</si>
  <si>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</si>
  <si>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</si>
  <si>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</si>
  <si>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</si>
  <si>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</si>
  <si>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</si>
  <si>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</si>
  <si>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</si>
  <si>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</si>
  <si>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</si>
  <si>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</si>
  <si>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</si>
  <si>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</si>
  <si>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</si>
  <si>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</si>
  <si>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</si>
  <si>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</si>
  <si>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</si>
  <si>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</si>
  <si>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</si>
  <si>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</si>
  <si>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</si>
  <si>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</si>
  <si>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</si>
  <si>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</si>
  <si>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</si>
  <si>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</si>
  <si>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</si>
  <si>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</si>
  <si>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</si>
  <si>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</si>
  <si>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</si>
  <si>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</si>
  <si>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</si>
  <si>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</si>
  <si>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</si>
  <si>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</si>
  <si>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</si>
  <si>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</si>
  <si>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</si>
  <si>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</si>
  <si>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</si>
  <si>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</si>
  <si>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</si>
  <si>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</si>
  <si>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</si>
  <si>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</si>
  <si>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</si>
  <si>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</si>
  <si>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</si>
  <si>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</si>
  <si>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</si>
  <si>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</si>
  <si>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</si>
  <si>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</si>
  <si>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</si>
  <si>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</si>
  <si>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</si>
  <si>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</si>
  <si>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</si>
  <si>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</si>
  <si>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</si>
  <si>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</si>
  <si>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</si>
  <si>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</si>
  <si>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</si>
  <si>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</si>
  <si>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</si>
  <si>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</si>
  <si>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</si>
  <si>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</si>
  <si>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</si>
  <si>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</si>
  <si>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</si>
  <si>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</si>
  <si>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</si>
  <si>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</si>
  <si>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</si>
  <si>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</si>
  <si>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</si>
  <si>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</si>
  <si>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</si>
  <si>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</si>
  <si>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</si>
  <si>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</si>
  <si>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</si>
  <si>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</si>
  <si>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</si>
  <si>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</si>
  <si>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</si>
  <si>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</si>
  <si>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</si>
  <si>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</si>
  <si>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</si>
  <si>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</si>
  <si>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</si>
  <si>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</si>
  <si>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</si>
  <si>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</si>
  <si>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</si>
  <si>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</si>
  <si>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</si>
  <si>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</si>
  <si>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</si>
  <si>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</si>
  <si>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</si>
  <si>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</si>
  <si>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</si>
  <si>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</si>
  <si>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</si>
  <si>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</si>
  <si>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</si>
  <si>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</si>
  <si>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</si>
  <si>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</si>
  <si>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</si>
  <si>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</si>
  <si>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</si>
  <si>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</si>
  <si>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</si>
  <si>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</si>
  <si>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</si>
  <si>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</si>
  <si>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</si>
  <si>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</si>
  <si>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</si>
  <si>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</si>
  <si>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</si>
  <si>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</si>
  <si>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</si>
  <si>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</si>
  <si>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</si>
  <si>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</si>
  <si>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</si>
  <si>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</si>
  <si>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</si>
  <si>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</si>
  <si>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</si>
  <si>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</si>
  <si>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</si>
  <si>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</si>
  <si>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</si>
  <si>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</si>
  <si>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</si>
  <si>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</si>
  <si>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</si>
  <si>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</si>
  <si>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</si>
  <si>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</si>
  <si>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</si>
  <si>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</si>
  <si>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</si>
  <si>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</si>
  <si>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</si>
  <si>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</si>
  <si>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</si>
  <si>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</si>
  <si>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</si>
  <si>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</si>
  <si>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</si>
  <si>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</si>
  <si>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</si>
  <si>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</si>
  <si>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</si>
  <si>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</si>
  <si>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</si>
  <si>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</si>
  <si>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</si>
  <si>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</si>
  <si>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</si>
  <si>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</si>
  <si>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</si>
  <si>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</si>
  <si>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</si>
  <si>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</si>
  <si>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</si>
  <si>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</si>
  <si>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</si>
  <si>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</si>
  <si>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</si>
  <si>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</si>
  <si>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</si>
  <si>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</si>
  <si>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</si>
  <si>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</si>
  <si>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</si>
  <si>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</si>
  <si>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</si>
  <si>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</si>
  <si>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</si>
  <si>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</si>
  <si>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</si>
  <si>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</si>
  <si>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</si>
  <si>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</si>
  <si>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</si>
  <si>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</si>
  <si>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</si>
  <si>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</si>
  <si>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</si>
  <si>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</si>
  <si>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</si>
  <si>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</si>
  <si>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</si>
  <si>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</si>
  <si>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</si>
  <si>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</si>
  <si>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</si>
  <si>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</si>
  <si>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</si>
  <si>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</si>
  <si>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</si>
  <si>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</si>
  <si>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</si>
  <si>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</si>
  <si>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</si>
  <si>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</si>
  <si>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</si>
  <si>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</si>
  <si>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</si>
  <si>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</si>
  <si>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</si>
  <si>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</si>
  <si>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</si>
  <si>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</si>
  <si>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</si>
  <si>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</si>
  <si>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</si>
  <si>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</si>
  <si>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</si>
  <si>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</si>
  <si>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</si>
  <si>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</si>
  <si>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</si>
  <si>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</si>
  <si>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</si>
  <si>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</si>
  <si>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</si>
  <si>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</si>
  <si>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</si>
  <si>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</si>
  <si>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</si>
  <si>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</si>
  <si>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</si>
  <si>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</si>
  <si>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</si>
  <si>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</si>
  <si>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</si>
  <si>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</si>
  <si>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</si>
  <si>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</si>
  <si>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</si>
  <si>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</si>
  <si>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</si>
  <si>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</si>
  <si>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</si>
  <si>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</si>
  <si>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</si>
  <si>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</si>
  <si>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</si>
  <si>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</si>
  <si>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</si>
  <si>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</si>
  <si>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</si>
  <si>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</si>
  <si>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</si>
  <si>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</si>
  <si>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</si>
  <si>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</si>
  <si>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</si>
  <si>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</si>
  <si>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</si>
  <si>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</si>
  <si>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</si>
  <si>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</si>
  <si>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</si>
  <si>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</si>
  <si>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</si>
  <si>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</si>
  <si>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</si>
  <si>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</si>
  <si>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</si>
  <si>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</si>
  <si>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</si>
  <si>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</si>
  <si>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</si>
  <si>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</si>
  <si>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</si>
  <si>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</si>
  <si>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</si>
  <si>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</si>
  <si>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</si>
  <si>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</si>
  <si>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</si>
  <si>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</si>
  <si>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</si>
  <si>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</si>
  <si>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</si>
  <si>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</si>
  <si>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</si>
  <si>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</si>
  <si>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</si>
  <si>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</si>
  <si>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</si>
  <si>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</si>
  <si>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</si>
  <si>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</si>
  <si>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</si>
  <si>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</si>
  <si>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</si>
  <si>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</si>
  <si>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</si>
  <si>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</si>
  <si>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</si>
  <si>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</si>
  <si>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</si>
  <si>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</si>
  <si>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</si>
  <si>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</si>
  <si>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</si>
  <si>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</si>
  <si>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</si>
  <si>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</si>
  <si>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</si>
  <si>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</si>
  <si>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</si>
  <si>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</si>
  <si>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</si>
  <si>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</si>
  <si>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</si>
  <si>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</si>
  <si>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</si>
  <si>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</si>
  <si>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</si>
  <si>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</si>
  <si>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</si>
  <si>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</si>
  <si>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</si>
  <si>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</si>
  <si>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</si>
  <si>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</si>
  <si>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</si>
  <si>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</si>
  <si>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</si>
  <si>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</si>
  <si>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</si>
  <si>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</si>
  <si>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</si>
  <si>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</si>
  <si>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</si>
  <si>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</si>
  <si>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</si>
  <si>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</si>
  <si>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</si>
  <si>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</si>
  <si>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</si>
  <si>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</si>
  <si>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</si>
  <si>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</si>
  <si>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</si>
  <si>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</si>
  <si>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</si>
  <si>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</si>
  <si>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</si>
  <si>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</si>
  <si>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</si>
  <si>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</si>
  <si>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</si>
  <si>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</si>
  <si>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</si>
  <si>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</si>
  <si>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</si>
  <si>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</si>
  <si>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</si>
  <si>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</si>
  <si>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</si>
  <si>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</si>
  <si>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</si>
  <si>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</si>
  <si>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</si>
  <si>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</si>
  <si>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</si>
  <si>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</si>
  <si>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</si>
  <si>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</si>
  <si>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</si>
  <si>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</si>
  <si>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</si>
  <si>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</si>
  <si>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</si>
  <si>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</si>
  <si>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</si>
  <si>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</si>
  <si>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</si>
  <si>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</si>
  <si>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</si>
  <si>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</si>
  <si>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</si>
  <si>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</si>
  <si>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</si>
  <si>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</si>
  <si>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</si>
  <si>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</si>
  <si>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</si>
  <si>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</si>
  <si>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</si>
  <si>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</si>
  <si>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</si>
  <si>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</si>
  <si>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</si>
  <si>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</si>
  <si>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</si>
  <si>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</si>
  <si>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</si>
  <si>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</si>
  <si>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</si>
  <si>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</si>
  <si>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</si>
  <si>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</si>
  <si>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</si>
  <si>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</si>
  <si>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</si>
  <si>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</si>
  <si>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</si>
  <si>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</si>
  <si>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</si>
  <si>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</si>
  <si>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</si>
  <si>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</si>
  <si>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</si>
  <si>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</si>
  <si>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</si>
  <si>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</si>
  <si>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</si>
  <si>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</si>
  <si>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</si>
  <si>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</si>
  <si>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</si>
  <si>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</si>
  <si>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</si>
  <si>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</si>
  <si>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</si>
  <si>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</si>
  <si>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</si>
  <si>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</si>
  <si>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</si>
  <si>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</si>
  <si>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</si>
  <si>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</si>
  <si>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</si>
  <si>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</si>
  <si>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</si>
  <si>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</si>
  <si>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</si>
  <si>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</si>
  <si>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</si>
  <si>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</si>
  <si>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</si>
  <si>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</si>
  <si>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</si>
  <si>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</si>
  <si>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</si>
  <si>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</si>
  <si>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</si>
  <si>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</si>
  <si>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</si>
  <si>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</si>
  <si>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</si>
  <si>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</si>
  <si>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</si>
  <si>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</si>
  <si>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</si>
  <si>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</si>
  <si>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</si>
  <si>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</si>
  <si>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</si>
  <si>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</si>
  <si>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</si>
  <si>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</si>
  <si>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</si>
  <si>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</si>
  <si>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</si>
  <si>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</si>
  <si>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</si>
  <si>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</si>
  <si>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</si>
  <si>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</si>
  <si>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</si>
  <si>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</si>
  <si>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</si>
  <si>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</si>
  <si>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</si>
  <si>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</si>
  <si>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</si>
  <si>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</si>
  <si>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</si>
  <si>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</si>
  <si>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</si>
  <si>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</si>
  <si>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</si>
  <si>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</si>
  <si>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</si>
  <si>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</si>
  <si>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</si>
  <si>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</si>
  <si>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</si>
  <si>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</si>
  <si>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</si>
  <si>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</si>
  <si>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</si>
  <si>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</si>
  <si>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</si>
  <si>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</si>
  <si>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</si>
  <si>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</si>
  <si>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</si>
  <si>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</si>
  <si>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</si>
  <si>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</si>
  <si>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</si>
  <si>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</si>
  <si>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</si>
  <si>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</si>
  <si>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</si>
  <si>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</si>
  <si>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</si>
  <si>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</si>
  <si>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</si>
  <si>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</si>
  <si>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</si>
  <si>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</si>
  <si>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</si>
  <si>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</si>
  <si>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</si>
  <si>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</si>
  <si>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</si>
  <si>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</si>
  <si>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</si>
  <si>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</si>
  <si>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</si>
  <si>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</si>
  <si>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</si>
  <si>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</si>
  <si>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</si>
  <si>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</si>
  <si>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</si>
  <si>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</si>
  <si>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</si>
  <si>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</si>
  <si>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</si>
  <si>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</si>
  <si>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</si>
  <si>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</si>
  <si>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</si>
  <si>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</si>
  <si>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</si>
  <si>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</si>
  <si>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</si>
  <si>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</si>
  <si>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</si>
  <si>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</si>
  <si>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</si>
  <si>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</si>
  <si>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</si>
  <si>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</si>
  <si>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</si>
  <si>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</si>
  <si>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</si>
  <si>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</si>
  <si>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</si>
  <si>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</si>
  <si>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</si>
  <si>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</si>
  <si>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</si>
  <si>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</si>
  <si>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</si>
  <si>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</si>
  <si>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</si>
  <si>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</si>
  <si>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</si>
  <si>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</si>
  <si>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</si>
  <si>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</si>
  <si>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</si>
  <si>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</si>
  <si>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</si>
  <si>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</si>
  <si>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</si>
  <si>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</si>
  <si>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</si>
  <si>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</si>
  <si>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</si>
  <si>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</si>
  <si>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</si>
  <si>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</si>
  <si>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</si>
  <si>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</si>
  <si>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</si>
  <si>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</si>
  <si>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</si>
  <si>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</si>
  <si>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</si>
  <si>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</si>
  <si>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</si>
  <si>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</si>
  <si>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</si>
  <si>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</si>
  <si>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</si>
  <si>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</si>
  <si>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</si>
  <si>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</si>
  <si>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</si>
  <si>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</si>
  <si>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</si>
  <si>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</si>
  <si>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</si>
  <si>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</si>
  <si>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</si>
  <si>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</si>
  <si>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</si>
  <si>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</si>
  <si>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</si>
  <si>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</si>
  <si>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</si>
  <si>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</si>
  <si>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</si>
  <si>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</si>
  <si>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</si>
  <si>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</si>
  <si>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</si>
  <si>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</si>
  <si>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</si>
  <si>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</si>
  <si>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</si>
  <si>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</si>
  <si>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</si>
  <si>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</si>
  <si>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</si>
  <si>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</si>
  <si>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</si>
  <si>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</si>
  <si>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</si>
  <si>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</si>
  <si>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</si>
  <si>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</si>
  <si>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</si>
  <si>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</si>
  <si>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</si>
  <si>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</si>
  <si>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</si>
  <si>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</si>
  <si>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</si>
  <si>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</si>
  <si>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</si>
  <si>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</si>
  <si>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</si>
  <si>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</si>
  <si>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</si>
  <si>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</si>
  <si>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</si>
  <si>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</si>
  <si>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</si>
  <si>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</si>
  <si>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</si>
  <si>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</si>
  <si>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</si>
  <si>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</si>
  <si>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</si>
  <si>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</si>
  <si>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</si>
  <si>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</si>
  <si>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</si>
  <si>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</si>
  <si>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</si>
  <si>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</si>
  <si>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</si>
  <si>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</si>
  <si>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</si>
  <si>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</si>
  <si>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</si>
  <si>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</si>
  <si>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</si>
  <si>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</si>
  <si>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</si>
  <si>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</si>
  <si>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</si>
  <si>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</si>
  <si>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</si>
  <si>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</si>
  <si>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</si>
  <si>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</si>
  <si>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</si>
  <si>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</si>
  <si>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</si>
  <si>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</si>
  <si>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</si>
  <si>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</si>
  <si>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</si>
  <si>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</si>
  <si>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</si>
  <si>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</si>
  <si>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</si>
  <si>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</si>
  <si>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</si>
  <si>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</si>
  <si>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</si>
  <si>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</si>
  <si>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</si>
  <si>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</si>
  <si>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</si>
  <si>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</si>
  <si>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</si>
  <si>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</si>
  <si>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</si>
  <si>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</si>
  <si>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</si>
  <si>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</si>
  <si>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</si>
  <si>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</si>
  <si>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</si>
  <si>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</si>
  <si>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</si>
  <si>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</si>
  <si>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</si>
  <si>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</si>
  <si>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</si>
  <si>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</si>
  <si>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</si>
  <si>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</si>
  <si>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</si>
  <si>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</si>
  <si>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</si>
  <si>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</si>
  <si>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</si>
  <si>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</si>
  <si>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</si>
  <si>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</si>
  <si>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</si>
  <si>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</si>
  <si>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</si>
  <si>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</si>
  <si>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</si>
  <si>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</si>
  <si>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</si>
  <si>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</si>
  <si>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</si>
  <si>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</si>
  <si>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</si>
  <si>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</si>
  <si>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</si>
  <si>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</si>
  <si>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</si>
  <si>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</si>
  <si>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</si>
  <si>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</si>
  <si>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</si>
  <si>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</si>
  <si>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</si>
  <si>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</si>
  <si>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</si>
  <si>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</si>
  <si>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</si>
  <si>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</si>
  <si>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</si>
  <si>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</si>
  <si>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</si>
  <si>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</si>
  <si>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</si>
  <si>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</si>
  <si>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</si>
  <si>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</si>
  <si>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</si>
  <si>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</si>
  <si>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</si>
  <si>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</si>
  <si>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</si>
  <si>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</si>
  <si>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</si>
  <si>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</si>
  <si>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</si>
  <si>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</si>
  <si>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</si>
  <si>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</si>
  <si>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</si>
  <si>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</si>
  <si>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</si>
  <si>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</si>
  <si>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</si>
  <si>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</si>
  <si>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</si>
  <si>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</si>
  <si>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</si>
  <si>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</si>
  <si>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</si>
  <si>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</si>
  <si>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</si>
  <si>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</si>
  <si>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</si>
  <si>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</si>
  <si>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</si>
  <si>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</si>
  <si>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</si>
  <si>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</si>
  <si>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</si>
  <si>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</si>
  <si>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</si>
  <si>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</si>
  <si>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</si>
  <si>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</si>
  <si>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</si>
  <si>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</si>
  <si>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</si>
  <si>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</si>
  <si>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</si>
  <si>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</si>
  <si>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</si>
  <si>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</si>
  <si>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</si>
  <si>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</si>
  <si>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</si>
  <si>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</si>
  <si>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</si>
  <si>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</si>
  <si>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</si>
  <si>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</si>
  <si>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</si>
  <si>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</si>
  <si>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</si>
  <si>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</si>
  <si>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</si>
  <si>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</si>
  <si>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</si>
  <si>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</si>
  <si>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</si>
  <si>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</si>
  <si>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</si>
  <si>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</si>
  <si>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</si>
  <si>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</si>
  <si>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</si>
  <si>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</si>
  <si>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</si>
  <si>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</si>
  <si>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</si>
  <si>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</si>
  <si>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</si>
  <si>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</si>
  <si>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</si>
  <si>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</si>
  <si>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</si>
  <si>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</si>
  <si>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</si>
  <si>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</si>
  <si>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</si>
  <si>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</si>
  <si>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</si>
  <si>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</si>
  <si>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</si>
  <si>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</si>
  <si>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</si>
  <si>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</si>
  <si>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</si>
  <si>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</si>
  <si>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</si>
  <si>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</si>
  <si>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</si>
  <si>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</si>
  <si>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</si>
  <si>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</si>
  <si>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</si>
  <si>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</si>
  <si>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</si>
  <si>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</si>
  <si>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</si>
  <si>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</si>
  <si>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</si>
  <si>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</si>
  <si>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</si>
  <si>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</si>
  <si>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</si>
  <si>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</si>
  <si>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</si>
  <si>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</si>
  <si>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</si>
  <si>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</si>
  <si>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</si>
  <si>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</si>
  <si>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</si>
  <si>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</si>
  <si>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</si>
  <si>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</si>
  <si>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</si>
  <si>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</si>
  <si>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</si>
  <si>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</si>
  <si>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</si>
  <si>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</si>
  <si>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</si>
  <si>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</si>
  <si>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</si>
  <si>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</si>
  <si>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</si>
  <si>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</si>
  <si>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</si>
  <si>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</si>
  <si>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</si>
  <si>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</si>
  <si>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</si>
  <si>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</si>
  <si>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</si>
  <si>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</si>
  <si>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</si>
  <si>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</si>
  <si>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</si>
  <si>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</si>
  <si>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</si>
  <si>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</si>
  <si>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</si>
  <si>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</si>
  <si>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</si>
  <si>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</si>
  <si>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</si>
  <si>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</si>
  <si>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</si>
  <si>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</si>
  <si>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</si>
  <si>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</si>
  <si>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</si>
  <si>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</si>
  <si>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</si>
  <si>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</si>
  <si>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</si>
  <si>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</si>
  <si>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</si>
  <si>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</si>
  <si>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</si>
  <si>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</si>
  <si>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</si>
  <si>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</si>
  <si>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</si>
  <si>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</si>
  <si>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</si>
  <si>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</si>
  <si>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</si>
  <si>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</si>
  <si>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</si>
  <si>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</si>
  <si>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</si>
  <si>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</si>
  <si>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</si>
  <si>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</si>
  <si>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</si>
  <si>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</si>
  <si>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</si>
  <si>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</si>
  <si>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</si>
  <si>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</si>
  <si>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</si>
  <si>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</si>
  <si>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</si>
  <si>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</si>
  <si>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</si>
  <si>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</si>
  <si>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</si>
  <si>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</si>
  <si>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</si>
  <si>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</si>
  <si>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</si>
  <si>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</si>
  <si>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</si>
  <si>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</si>
  <si>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</si>
  <si>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</si>
  <si>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</si>
  <si>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</si>
  <si>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</si>
  <si>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</si>
  <si>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</si>
  <si>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</si>
  <si>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</si>
  <si>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</si>
  <si>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</si>
  <si>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</si>
  <si>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</si>
  <si>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</si>
  <si>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</si>
  <si>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</si>
  <si>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</si>
  <si>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</si>
  <si>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</si>
  <si>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</si>
  <si>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</si>
  <si>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</si>
  <si>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</si>
  <si>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</si>
  <si>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</si>
  <si>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</si>
  <si>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</si>
  <si>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</si>
  <si>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</si>
  <si>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</si>
  <si>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</si>
  <si>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</si>
  <si>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</si>
  <si>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</si>
  <si>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</si>
  <si>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</si>
  <si>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</si>
  <si>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</si>
  <si>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</si>
  <si>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</si>
  <si>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</si>
  <si>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</si>
  <si>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</si>
  <si>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</si>
  <si>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</si>
  <si>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</si>
  <si>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</si>
  <si>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</si>
  <si>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</si>
  <si>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</si>
  <si>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</si>
  <si>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</si>
  <si>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</si>
  <si>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</si>
  <si>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</si>
  <si>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</si>
  <si>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</si>
  <si>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</si>
  <si>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</si>
  <si>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</si>
  <si>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</si>
  <si>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</si>
  <si>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</si>
  <si>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</si>
  <si>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</si>
  <si>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</si>
  <si>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</si>
  <si>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</si>
  <si>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</si>
  <si>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</si>
  <si>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</si>
  <si>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</si>
  <si>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</si>
  <si>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</si>
  <si>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</si>
  <si>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</si>
  <si>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</si>
  <si>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</si>
  <si>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</si>
  <si>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</si>
  <si>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</si>
  <si>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</si>
  <si>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</si>
  <si>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</si>
  <si>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</si>
  <si>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</si>
  <si>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</si>
  <si>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</si>
  <si>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</si>
  <si>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</si>
  <si>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</si>
  <si>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</si>
  <si>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</si>
  <si>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</si>
  <si>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</si>
  <si>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</si>
  <si>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</si>
  <si>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</si>
  <si>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</si>
  <si>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</si>
  <si>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</si>
  <si>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</si>
  <si>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</si>
  <si>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</si>
  <si>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</si>
  <si>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</si>
  <si>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</si>
  <si>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</si>
  <si>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</si>
  <si>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</si>
  <si>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</si>
  <si>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</si>
  <si>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</si>
  <si>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</si>
  <si>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</si>
  <si>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</si>
  <si>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</si>
  <si>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</si>
  <si>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</si>
  <si>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</si>
  <si>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</si>
  <si>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</si>
  <si>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</si>
  <si>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</si>
  <si>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</si>
  <si>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</si>
  <si>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</si>
  <si>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</si>
  <si>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</si>
  <si>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</si>
  <si>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</si>
  <si>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</si>
  <si>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</si>
  <si>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</si>
  <si>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</si>
  <si>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</si>
  <si>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</si>
  <si>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</si>
  <si>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</si>
  <si>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</si>
  <si>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</si>
  <si>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</si>
  <si>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</si>
  <si>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</si>
  <si>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</si>
  <si>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</si>
  <si>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</si>
  <si>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</si>
  <si>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</si>
  <si>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</si>
  <si>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</si>
  <si>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</si>
  <si>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</si>
  <si>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</si>
  <si>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</si>
  <si>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</si>
  <si>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</si>
  <si>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</si>
  <si>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</si>
  <si>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</si>
  <si>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</si>
  <si>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</si>
  <si>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</si>
  <si>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</si>
  <si>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</si>
  <si>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</si>
  <si>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</si>
  <si>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</si>
  <si>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</si>
  <si>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</si>
  <si>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</si>
  <si>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</si>
  <si>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</si>
  <si>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</si>
  <si>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</si>
  <si>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</si>
  <si>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</si>
  <si>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</si>
  <si>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</si>
  <si>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</si>
  <si>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</si>
  <si>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</si>
  <si>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</si>
  <si>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</si>
  <si>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</si>
  <si>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</si>
  <si>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</si>
  <si>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</si>
  <si>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</si>
  <si>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</si>
  <si>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</si>
  <si>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</si>
  <si>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</si>
  <si>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</si>
  <si>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</si>
  <si>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</si>
  <si>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</si>
  <si>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</si>
  <si>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</si>
  <si>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</si>
  <si>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</si>
  <si>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</si>
  <si>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</si>
  <si>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</si>
  <si>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</si>
  <si>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</si>
  <si>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</si>
  <si>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</si>
  <si>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</si>
  <si>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</si>
  <si>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</si>
  <si>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</si>
  <si>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</si>
  <si>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</si>
  <si>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</si>
  <si>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</si>
  <si>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</si>
  <si>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</si>
  <si>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</si>
  <si>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</si>
  <si>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</si>
  <si>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</si>
  <si>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</si>
  <si>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</si>
  <si>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</si>
  <si>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</si>
  <si>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</si>
  <si>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</si>
  <si>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</si>
  <si>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</si>
  <si>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</si>
  <si>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</si>
  <si>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</si>
  <si>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</si>
  <si>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</si>
  <si>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</si>
  <si>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</si>
  <si>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</si>
  <si>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</si>
  <si>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</si>
  <si>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</si>
  <si>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</si>
  <si>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</si>
  <si>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</si>
  <si>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</si>
  <si>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</si>
  <si>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</si>
  <si>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</si>
  <si>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</si>
  <si>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</si>
  <si>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</si>
  <si>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</si>
  <si>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</si>
  <si>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</si>
  <si>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</si>
  <si>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</si>
  <si>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</si>
  <si>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</si>
  <si>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</si>
  <si>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</si>
  <si>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</si>
  <si>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</si>
  <si>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</si>
  <si>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</si>
  <si>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</si>
  <si>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</si>
  <si>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</si>
  <si>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</si>
  <si>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</si>
  <si>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</si>
  <si>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</si>
  <si>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</si>
  <si>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</si>
  <si>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</si>
  <si>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</si>
  <si>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</si>
  <si>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</si>
  <si>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</si>
  <si>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</si>
  <si>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</si>
  <si>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</si>
  <si>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</si>
  <si>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</si>
  <si>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</si>
  <si>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</si>
  <si>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</si>
  <si>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</si>
  <si>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</si>
  <si>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</si>
  <si>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</si>
  <si>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</si>
  <si>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</si>
  <si>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</si>
  <si>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</si>
  <si>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</si>
  <si>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</si>
  <si>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</si>
  <si>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</si>
  <si>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</si>
  <si>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</si>
  <si>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</si>
  <si>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</si>
  <si>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</si>
  <si>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</si>
  <si>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</si>
  <si>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</si>
  <si>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</si>
  <si>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</si>
  <si>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</si>
  <si>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</si>
  <si>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</si>
  <si>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</si>
  <si>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</si>
  <si>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</si>
  <si>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</si>
  <si>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</si>
  <si>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</si>
  <si>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</si>
  <si>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</si>
  <si>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</si>
  <si>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</si>
  <si>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</si>
  <si>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</si>
  <si>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</si>
  <si>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</si>
  <si>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</si>
  <si>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</si>
  <si>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</si>
  <si>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</si>
  <si>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</si>
  <si>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</si>
  <si>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</si>
  <si>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</si>
  <si>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</si>
  <si>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</si>
  <si>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</si>
  <si>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</si>
  <si>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</si>
  <si>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</si>
  <si>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</si>
  <si>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</si>
  <si>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</si>
  <si>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</si>
  <si>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</si>
  <si>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</si>
  <si>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</si>
  <si>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</si>
  <si>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</si>
  <si>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</si>
  <si>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</si>
  <si>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</si>
  <si>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</si>
  <si>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</si>
  <si>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</si>
  <si>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</si>
  <si>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</si>
  <si>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</si>
  <si>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</si>
  <si>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</si>
  <si>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</si>
  <si>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</si>
  <si>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</si>
  <si>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</si>
  <si>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</si>
  <si>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</si>
  <si>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</si>
  <si>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</si>
  <si>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</si>
  <si>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</si>
  <si>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</si>
  <si>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</si>
  <si>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</si>
  <si>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</si>
  <si>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</si>
  <si>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</si>
  <si>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</si>
  <si>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</si>
  <si>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</si>
  <si>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</si>
  <si>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</si>
  <si>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</si>
  <si>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</si>
  <si>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</si>
  <si>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</si>
  <si>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</si>
  <si>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</si>
  <si>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</si>
  <si>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</si>
  <si>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</si>
  <si>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</si>
  <si>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</si>
  <si>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</si>
  <si>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</si>
  <si>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</si>
  <si>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</si>
  <si>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</si>
  <si>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</si>
  <si>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</si>
  <si>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</si>
  <si>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</si>
  <si>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</si>
  <si>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</si>
  <si>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</si>
  <si>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</si>
  <si>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</si>
  <si>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</si>
  <si>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</si>
  <si>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</si>
  <si>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</si>
  <si>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</si>
  <si>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</si>
  <si>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</si>
  <si>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</si>
  <si>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</si>
  <si>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</si>
  <si>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</si>
  <si>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</si>
  <si>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</si>
  <si>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</si>
  <si>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</si>
  <si>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</si>
  <si>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</si>
  <si>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</si>
  <si>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</si>
  <si>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</si>
  <si>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</si>
  <si>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</si>
  <si>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</si>
  <si>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</si>
  <si>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</si>
  <si>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</si>
  <si>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</si>
  <si>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</si>
  <si>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</si>
  <si>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</si>
  <si>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</si>
  <si>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</si>
  <si>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</si>
  <si>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</si>
  <si>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</si>
  <si>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</si>
  <si>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</si>
  <si>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</si>
  <si>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</si>
  <si>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</si>
  <si>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</si>
  <si>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</si>
  <si>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</si>
  <si>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</si>
  <si>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</si>
  <si>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</si>
  <si>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</si>
  <si>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</si>
  <si>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</si>
  <si>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</si>
  <si>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</si>
  <si>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</si>
  <si>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</si>
  <si>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</si>
  <si>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</si>
  <si>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</si>
  <si>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</si>
  <si>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</si>
  <si>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</si>
  <si>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</si>
  <si>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</si>
  <si>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</si>
  <si>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</si>
  <si>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</si>
  <si>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</si>
  <si>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</si>
  <si>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</si>
  <si>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</si>
  <si>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</si>
  <si>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</si>
  <si>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</si>
  <si>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</si>
  <si>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</si>
  <si>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</si>
  <si>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</si>
  <si>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</si>
  <si>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</si>
  <si>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</si>
  <si>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</si>
  <si>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</si>
  <si>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</si>
  <si>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</si>
  <si>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</si>
  <si>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</si>
  <si>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</si>
  <si>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</si>
  <si>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</si>
  <si>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</si>
  <si>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</si>
  <si>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</si>
  <si>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</si>
  <si>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</si>
  <si>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</si>
  <si>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</si>
  <si>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</si>
  <si>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</si>
  <si>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</si>
  <si>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</si>
  <si>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</si>
  <si>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</si>
  <si>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</si>
  <si>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</si>
  <si>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</si>
  <si>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</si>
  <si>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</si>
  <si>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</si>
  <si>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</si>
  <si>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</si>
  <si>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</si>
  <si>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</si>
  <si>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</si>
  <si>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</si>
  <si>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</si>
  <si>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</si>
  <si>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</si>
  <si>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</si>
  <si>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</si>
  <si>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</si>
  <si>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</si>
  <si>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</si>
  <si>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</si>
  <si>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</si>
  <si>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</si>
  <si>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</si>
  <si>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</si>
  <si>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</si>
  <si>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</si>
  <si>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</si>
  <si>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</si>
  <si>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</si>
  <si>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</si>
  <si>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</si>
  <si>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</si>
  <si>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</si>
  <si>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</si>
  <si>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</si>
  <si>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</si>
  <si>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</si>
  <si>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</si>
  <si>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</si>
  <si>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</si>
  <si>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</si>
  <si>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</si>
  <si>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</si>
  <si>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</si>
  <si>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</si>
  <si>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</si>
  <si>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</si>
  <si>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</si>
  <si>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</si>
  <si>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</si>
  <si>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</si>
  <si>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</si>
  <si>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</si>
  <si>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</si>
  <si>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</si>
  <si>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</si>
  <si>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</si>
  <si>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</si>
  <si>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</si>
  <si>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</si>
  <si>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</si>
  <si>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</si>
  <si>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</si>
  <si>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</si>
  <si>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</si>
  <si>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</si>
  <si>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</si>
  <si>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</si>
  <si>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</si>
  <si>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</si>
  <si>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</si>
  <si>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</si>
  <si>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</si>
  <si>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</si>
  <si>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</si>
  <si>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</si>
  <si>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</si>
  <si>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</si>
  <si>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</si>
  <si>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</si>
  <si>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</si>
  <si>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</si>
  <si>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</si>
  <si>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</si>
  <si>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</si>
  <si>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</si>
  <si>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</si>
  <si>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</si>
  <si>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</si>
  <si>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</si>
  <si>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</si>
  <si>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</si>
  <si>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</si>
  <si>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</si>
  <si>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</si>
  <si>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</si>
  <si>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</si>
  <si>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</si>
  <si>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</si>
  <si>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</si>
  <si>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</si>
  <si>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</si>
  <si>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</si>
  <si>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</si>
  <si>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</si>
  <si>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</si>
  <si>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</si>
  <si>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</si>
  <si>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</si>
  <si>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</si>
  <si>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</si>
  <si>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</si>
  <si>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</si>
  <si>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</si>
  <si>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</si>
  <si>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</si>
  <si>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</si>
  <si>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</si>
  <si>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</si>
  <si>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</si>
  <si>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</si>
  <si>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</si>
  <si>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</si>
  <si>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</si>
  <si>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</si>
  <si>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</si>
  <si>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</si>
  <si>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</si>
  <si>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</si>
  <si>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</si>
  <si>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</si>
  <si>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</si>
  <si>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</si>
  <si>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</si>
  <si>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</si>
  <si>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</si>
  <si>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</si>
  <si>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</si>
  <si>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</si>
  <si>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</si>
  <si>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</si>
  <si>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</si>
  <si>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</si>
  <si>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</si>
  <si>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</si>
  <si>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</si>
  <si>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</si>
  <si>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</si>
  <si>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</si>
  <si>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</si>
  <si>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</si>
  <si>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</si>
  <si>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</si>
  <si>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</si>
  <si>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</si>
  <si>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</si>
  <si>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</si>
  <si>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</si>
  <si>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</si>
  <si>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</si>
  <si>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</si>
  <si>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</si>
  <si>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</si>
  <si>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</si>
  <si>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</si>
  <si>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</si>
  <si>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</si>
  <si>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</si>
  <si>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</si>
  <si>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</si>
  <si>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</si>
  <si>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</si>
  <si>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</si>
  <si>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</si>
  <si>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</si>
  <si>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</si>
  <si>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</si>
  <si>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</si>
  <si>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</si>
  <si>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</si>
  <si>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</si>
  <si>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</si>
  <si>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</si>
  <si>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</si>
  <si>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</si>
  <si>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</si>
  <si>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</si>
  <si>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</si>
  <si>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</si>
  <si>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</si>
  <si>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</si>
  <si>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</si>
  <si>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</si>
  <si>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</si>
  <si>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</si>
  <si>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</si>
  <si>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</si>
  <si>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</si>
  <si>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</si>
  <si>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</si>
  <si>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</si>
  <si>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</si>
  <si>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</si>
  <si>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</si>
  <si>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</si>
  <si>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</si>
  <si>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</si>
  <si>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</si>
  <si>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</si>
  <si>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</si>
  <si>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</si>
  <si>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</si>
  <si>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</si>
  <si>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</si>
  <si>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</si>
  <si>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</si>
  <si>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</si>
  <si>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</si>
  <si>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</si>
  <si>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</si>
  <si>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</si>
  <si>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</si>
  <si>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</si>
  <si>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</si>
  <si>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</si>
  <si>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</si>
  <si>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</si>
  <si>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</si>
  <si>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</si>
  <si>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</si>
  <si>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</si>
  <si>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</si>
  <si>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</si>
  <si>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</si>
  <si>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</si>
  <si>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</si>
  <si>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</si>
  <si>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</si>
  <si>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</si>
  <si>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</si>
  <si>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</si>
  <si>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</si>
  <si>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</si>
  <si>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</si>
  <si>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</si>
  <si>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</si>
  <si>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</si>
  <si>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</si>
  <si>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</si>
  <si>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</si>
  <si>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</si>
  <si>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</si>
  <si>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</si>
  <si>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</si>
  <si>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</si>
  <si>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</si>
  <si>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</si>
  <si>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</si>
  <si>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</si>
  <si>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</si>
  <si>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</si>
  <si>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</si>
  <si>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</si>
  <si>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</si>
  <si>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</si>
  <si>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</si>
  <si>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</si>
  <si>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</si>
  <si>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</si>
  <si>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</si>
  <si>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</si>
  <si>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</si>
  <si>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</si>
  <si>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</si>
  <si>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</si>
  <si>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</si>
  <si>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</si>
  <si>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</si>
  <si>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</si>
  <si>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</si>
  <si>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</si>
  <si>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</si>
  <si>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</si>
  <si>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</si>
  <si>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</si>
  <si>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</si>
  <si>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</si>
  <si>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</si>
  <si>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</si>
  <si>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</si>
  <si>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</si>
  <si>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</si>
  <si>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</si>
  <si>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</si>
  <si>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</si>
  <si>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</si>
  <si>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</si>
  <si>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</si>
  <si>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</si>
  <si>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</si>
  <si>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</si>
  <si>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</si>
  <si>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</si>
  <si>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</si>
  <si>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</si>
  <si>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</si>
  <si>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</si>
  <si>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</si>
  <si>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</si>
  <si>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</si>
  <si>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</si>
  <si>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</si>
  <si>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</si>
  <si>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</si>
  <si>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</si>
  <si>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</si>
  <si>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</si>
  <si>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</si>
  <si>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</si>
  <si>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</si>
  <si>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</si>
  <si>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</si>
  <si>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</si>
  <si>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</si>
  <si>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</si>
  <si>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</si>
  <si>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</si>
  <si>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</si>
  <si>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</si>
  <si>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</si>
  <si>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</si>
  <si>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</si>
  <si>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</si>
  <si>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</si>
  <si>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</si>
  <si>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</si>
  <si>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</si>
  <si>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</si>
  <si>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</si>
  <si>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</si>
  <si>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</si>
  <si>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</si>
  <si>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</si>
  <si>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</si>
  <si>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</si>
  <si>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</si>
  <si>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</si>
  <si>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</si>
  <si>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</si>
  <si>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</si>
  <si>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</si>
  <si>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</si>
  <si>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</si>
  <si>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</si>
  <si>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</si>
  <si>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</si>
  <si>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</si>
  <si>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</si>
  <si>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</si>
  <si>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</si>
  <si>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</si>
  <si>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</si>
  <si>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</si>
  <si>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</si>
  <si>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</si>
  <si>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</si>
  <si>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</si>
  <si>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</si>
  <si>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</si>
  <si>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</si>
  <si>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</si>
  <si>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</si>
  <si>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</si>
  <si>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</si>
  <si>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</si>
  <si>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</si>
  <si>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</si>
  <si>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</si>
  <si>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</si>
  <si>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</si>
  <si>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</si>
  <si>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</si>
  <si>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</si>
  <si>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</si>
  <si>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</si>
  <si>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</si>
  <si>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</si>
  <si>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</si>
  <si>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</si>
  <si>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</si>
  <si>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</si>
  <si>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</si>
  <si>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</si>
  <si>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</si>
  <si>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</si>
  <si>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</si>
  <si>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</si>
  <si>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</si>
  <si>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</si>
  <si>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</si>
  <si>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</si>
  <si>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</si>
  <si>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</si>
  <si>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</si>
  <si>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</si>
  <si>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</si>
  <si>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</si>
  <si>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</si>
  <si>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</si>
  <si>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</si>
  <si>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</si>
  <si>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</si>
  <si>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</si>
  <si>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</si>
  <si>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</si>
  <si>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</si>
  <si>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</si>
  <si>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</si>
  <si>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</si>
  <si>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</si>
  <si>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</si>
  <si>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</si>
  <si>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</si>
  <si>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</si>
  <si>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</si>
  <si>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</si>
  <si>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</si>
  <si>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</si>
  <si>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</si>
  <si>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</si>
  <si>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</si>
  <si>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</si>
  <si>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</si>
  <si>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</si>
  <si>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</si>
  <si>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</si>
  <si>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</si>
  <si>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</si>
  <si>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</si>
  <si>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</si>
  <si>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</si>
  <si>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</si>
  <si>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</si>
  <si>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</si>
  <si>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</si>
  <si>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</si>
  <si>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</si>
  <si>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</si>
  <si>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</si>
  <si>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</si>
  <si>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</si>
  <si>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</si>
  <si>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</si>
  <si>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</si>
  <si>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</si>
  <si>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</si>
  <si>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</si>
  <si>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</si>
  <si>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</si>
  <si>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</si>
  <si>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</si>
  <si>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</si>
  <si>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</si>
  <si>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</si>
  <si>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</si>
  <si>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</si>
  <si>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</si>
  <si>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</si>
  <si>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</si>
  <si>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</si>
  <si>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</si>
  <si>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</si>
  <si>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</si>
  <si>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</si>
  <si>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</si>
  <si>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</si>
  <si>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</si>
  <si>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</si>
  <si>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</si>
  <si>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</si>
  <si>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</si>
  <si>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</si>
  <si>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</si>
  <si>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</si>
  <si>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</si>
  <si>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</si>
  <si>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</si>
  <si>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</si>
  <si>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</si>
  <si>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</si>
  <si>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</si>
  <si>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</si>
  <si>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</si>
  <si>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</si>
  <si>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</si>
  <si>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</si>
  <si>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</si>
  <si>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</si>
  <si>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</si>
  <si>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</si>
  <si>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</si>
  <si>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</si>
  <si>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</si>
  <si>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</si>
  <si>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</si>
  <si>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</si>
  <si>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</si>
  <si>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</si>
  <si>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</si>
  <si>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</si>
  <si>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</si>
  <si>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</si>
  <si>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</si>
  <si>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</si>
  <si>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</si>
  <si>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</si>
  <si>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</si>
  <si>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</si>
  <si>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</si>
  <si>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</si>
  <si>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</si>
  <si>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</si>
  <si>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</si>
  <si>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</si>
  <si>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</si>
  <si>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</si>
  <si>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</si>
  <si>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</si>
  <si>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</si>
  <si>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</si>
  <si>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</si>
  <si>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</si>
  <si>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</si>
  <si>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</si>
  <si>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</si>
  <si>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</si>
  <si>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</si>
  <si>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</si>
  <si>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</si>
  <si>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</si>
  <si>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</si>
  <si>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</si>
  <si>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</si>
  <si>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</si>
  <si>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</si>
  <si>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</si>
  <si>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</si>
  <si>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</si>
  <si>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</si>
  <si>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</si>
  <si>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</si>
  <si>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</si>
  <si>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</si>
  <si>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</si>
  <si>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</si>
  <si>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</si>
  <si>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</si>
  <si>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</si>
  <si>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</si>
  <si>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</si>
  <si>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</si>
  <si>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</si>
  <si>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</si>
  <si>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</si>
  <si>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</si>
  <si>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</si>
  <si>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</si>
  <si>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</si>
  <si>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</si>
  <si>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</si>
  <si>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</si>
  <si>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</si>
  <si>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</si>
  <si>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</si>
  <si>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</si>
  <si>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</si>
  <si>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</si>
  <si>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</si>
  <si>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</si>
  <si>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</si>
  <si>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</si>
  <si>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</si>
  <si>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</si>
  <si>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</si>
  <si>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</si>
  <si>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</si>
  <si>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</si>
  <si>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</si>
  <si>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</si>
  <si>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</si>
  <si>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</si>
  <si>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</si>
  <si>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</si>
  <si>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</si>
  <si>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</si>
  <si>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</si>
  <si>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</si>
  <si>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</si>
  <si>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</si>
  <si>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</si>
  <si>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</si>
  <si>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</si>
  <si>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</si>
  <si>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</si>
  <si>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</si>
  <si>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</si>
  <si>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</si>
  <si>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</si>
  <si>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</si>
  <si>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</si>
  <si>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</si>
  <si>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</si>
  <si>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</si>
  <si>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</si>
  <si>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</si>
  <si>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</si>
  <si>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</si>
  <si>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</si>
  <si>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</si>
  <si>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</si>
  <si>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</si>
  <si>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</si>
  <si>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</si>
  <si>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</si>
  <si>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</si>
  <si>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</si>
  <si>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</si>
  <si>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</si>
  <si>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</si>
  <si>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</si>
  <si>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</si>
  <si>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</si>
  <si>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</si>
  <si>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</si>
  <si>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</si>
  <si>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</si>
  <si>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</si>
  <si>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</si>
  <si>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</si>
  <si>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</si>
  <si>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</si>
  <si>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</si>
  <si>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</si>
  <si>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</si>
  <si>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</si>
  <si>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</si>
  <si>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</si>
  <si>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</si>
  <si>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</si>
  <si>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</si>
  <si>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</si>
  <si>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</si>
  <si>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</si>
  <si>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</si>
  <si>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</si>
  <si>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</si>
  <si>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</si>
  <si>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</si>
  <si>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</si>
  <si>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</si>
  <si>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</si>
  <si>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</si>
  <si>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</si>
  <si>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</si>
  <si>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</si>
  <si>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</si>
  <si>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</si>
  <si>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</si>
  <si>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</si>
  <si>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</si>
  <si>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</si>
  <si>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</si>
  <si>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</si>
  <si>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</si>
  <si>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</si>
  <si>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</si>
  <si>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</si>
  <si>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</si>
  <si>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</si>
  <si>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</si>
  <si>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</si>
  <si>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</si>
  <si>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</si>
  <si>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</si>
  <si>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</si>
  <si>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</si>
  <si>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</si>
  <si>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</si>
  <si>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</si>
  <si>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</si>
  <si>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</si>
  <si>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</si>
  <si>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</si>
  <si>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</si>
  <si>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</si>
  <si>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</si>
  <si>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</si>
  <si>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</si>
  <si>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</si>
  <si>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</si>
  <si>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</si>
  <si>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</si>
  <si>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</si>
  <si>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</si>
  <si>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</si>
  <si>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</si>
  <si>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</si>
  <si>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</si>
  <si>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</si>
  <si>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</si>
  <si>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</si>
  <si>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</si>
  <si>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</si>
  <si>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</si>
  <si>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</si>
  <si>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</si>
  <si>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</si>
  <si>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</si>
  <si>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</si>
  <si>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</si>
  <si>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</si>
  <si>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</si>
  <si>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</si>
  <si>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</si>
  <si>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</si>
  <si>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</si>
  <si>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</si>
  <si>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</si>
  <si>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</si>
  <si>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</si>
  <si>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</si>
  <si>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</si>
  <si>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</si>
  <si>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</si>
  <si>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</si>
  <si>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</si>
  <si>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</si>
  <si>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</si>
  <si>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</si>
  <si>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</si>
  <si>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</si>
  <si>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</si>
  <si>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</si>
  <si>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</si>
  <si>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</si>
  <si>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</si>
  <si>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</si>
  <si>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</si>
  <si>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</si>
  <si>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</si>
  <si>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</si>
  <si>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</si>
  <si>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</si>
  <si>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</si>
  <si>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</si>
  <si>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</si>
  <si>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</si>
  <si>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</si>
  <si>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</si>
  <si>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</si>
  <si>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</si>
  <si>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</si>
  <si>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</si>
  <si>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</si>
  <si>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</si>
  <si>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</si>
  <si>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</si>
  <si>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</si>
  <si>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</si>
  <si>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</si>
  <si>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</si>
  <si>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</si>
  <si>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</si>
  <si>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</si>
  <si>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</si>
  <si>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</si>
  <si>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</si>
  <si>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</si>
  <si>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</si>
  <si>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</si>
  <si>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</si>
  <si>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</si>
  <si>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</si>
  <si>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</si>
  <si>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</si>
  <si>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</si>
  <si>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</si>
  <si>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</si>
  <si>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</si>
  <si>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</si>
  <si>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</si>
  <si>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</si>
  <si>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</si>
  <si>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</si>
  <si>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</si>
  <si>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</si>
  <si>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</si>
  <si>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</si>
  <si>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</si>
  <si>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</si>
  <si>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</si>
  <si>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</si>
  <si>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</si>
  <si>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</si>
  <si>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</si>
  <si>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</si>
  <si>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</si>
  <si>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</si>
  <si>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</si>
  <si>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</si>
  <si>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</si>
  <si>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</si>
  <si>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</si>
  <si>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</si>
  <si>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</si>
  <si>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</si>
  <si>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</si>
  <si>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</si>
  <si>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</si>
  <si>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</si>
  <si>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</si>
  <si>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</si>
  <si>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</si>
  <si>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</si>
  <si>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</si>
  <si>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</si>
  <si>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</si>
  <si>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</si>
  <si>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</si>
  <si>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</si>
  <si>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</si>
  <si>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</si>
  <si>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</si>
  <si>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</si>
  <si>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</si>
  <si>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</si>
  <si>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</si>
  <si>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</si>
  <si>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</si>
  <si>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</si>
  <si>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</si>
  <si>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</si>
  <si>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</si>
  <si>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</si>
  <si>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</si>
  <si>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</si>
  <si>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</si>
  <si>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</si>
  <si>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</si>
  <si>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</si>
  <si>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</si>
  <si>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</si>
  <si>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</si>
  <si>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</si>
  <si>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</si>
  <si>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</si>
  <si>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</si>
  <si>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</si>
  <si>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</si>
  <si>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</si>
  <si>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</si>
  <si>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</si>
  <si>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</si>
  <si>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</si>
  <si>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</si>
  <si>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</si>
  <si>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</si>
  <si>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</si>
  <si>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</si>
  <si>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</si>
  <si>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</si>
  <si>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</si>
  <si>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</si>
  <si>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</si>
  <si>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</si>
  <si>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</si>
  <si>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</si>
  <si>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</si>
  <si>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</si>
  <si>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</si>
  <si>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</si>
  <si>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</si>
  <si>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</si>
  <si>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</si>
  <si>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</si>
  <si>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</si>
  <si>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</si>
  <si>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</si>
  <si>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</si>
  <si>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</si>
  <si>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</si>
  <si>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</si>
  <si>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</si>
  <si>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</si>
  <si>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</si>
  <si>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</si>
  <si>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</si>
  <si>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</si>
  <si>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</si>
  <si>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</si>
  <si>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</si>
  <si>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</si>
  <si>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</si>
  <si>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</si>
  <si>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</si>
  <si>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</si>
  <si>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</si>
  <si>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</si>
  <si>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</si>
  <si>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</si>
  <si>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</si>
  <si>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</si>
  <si>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</si>
  <si>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</si>
  <si>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</si>
  <si>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</si>
  <si>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</si>
  <si>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</si>
  <si>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</si>
  <si>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</si>
  <si>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</si>
  <si>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</si>
  <si>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</si>
  <si>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</si>
  <si>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</si>
  <si>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</si>
  <si>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</si>
  <si>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</si>
  <si>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</si>
  <si>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</si>
  <si>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</si>
  <si>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</si>
  <si>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</si>
  <si>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</si>
  <si>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</si>
  <si>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</si>
  <si>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</si>
  <si>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</si>
  <si>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</si>
  <si>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</si>
  <si>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</si>
  <si>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</si>
  <si>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</si>
  <si>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</si>
  <si>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</si>
  <si>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</si>
  <si>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</si>
  <si>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</si>
  <si>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</si>
  <si>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</si>
  <si>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</si>
  <si>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</si>
  <si>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</si>
  <si>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</si>
  <si>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</si>
  <si>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</si>
  <si>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</si>
  <si>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</si>
  <si>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</si>
  <si>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</si>
  <si>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</si>
  <si>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</si>
  <si>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</si>
  <si>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</si>
  <si>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</si>
  <si>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</si>
  <si>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</si>
  <si>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</si>
  <si>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</si>
  <si>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</si>
  <si>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</si>
  <si>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</si>
  <si>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</si>
  <si>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</si>
  <si>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</si>
  <si>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</si>
  <si>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</si>
  <si>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</si>
  <si>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</si>
  <si>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</si>
  <si>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</si>
  <si>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</si>
  <si>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</si>
  <si>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</si>
  <si>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</si>
  <si>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</si>
  <si>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</si>
  <si>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</si>
  <si>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</si>
  <si>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</si>
  <si>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</si>
  <si>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</si>
  <si>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</si>
  <si>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</si>
  <si>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</si>
  <si>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</si>
  <si>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</si>
  <si>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</si>
  <si>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</si>
  <si>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</si>
  <si>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</si>
  <si>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</si>
  <si>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</si>
  <si>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</si>
  <si>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</si>
  <si>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</si>
  <si>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</si>
  <si>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</si>
  <si>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</si>
  <si>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</si>
  <si>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</si>
  <si>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</si>
  <si>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</si>
  <si>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</si>
  <si>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</si>
  <si>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</si>
  <si>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</si>
  <si>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</si>
  <si>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</si>
  <si>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</si>
  <si>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</si>
  <si>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</si>
  <si>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</si>
  <si>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</si>
  <si>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</si>
  <si>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</si>
  <si>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</si>
  <si>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</si>
  <si>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</si>
  <si>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</si>
  <si>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</si>
  <si>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</si>
  <si>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</si>
  <si>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</si>
  <si>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</si>
  <si>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</si>
  <si>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</si>
  <si>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</si>
  <si>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</si>
  <si>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</si>
  <si>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</si>
  <si>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</si>
  <si>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</si>
  <si>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</si>
  <si>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</si>
  <si>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</si>
  <si>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</si>
  <si>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</si>
  <si>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</si>
  <si>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</si>
  <si>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</si>
  <si>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</si>
  <si>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</si>
  <si>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</si>
  <si>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</si>
  <si>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</si>
  <si>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</si>
  <si>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</si>
  <si>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</si>
  <si>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</si>
  <si>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</si>
  <si>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</si>
  <si>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</si>
  <si>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</si>
  <si>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</si>
  <si>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</si>
  <si>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</si>
  <si>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</si>
  <si>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</si>
  <si>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</si>
  <si>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</si>
  <si>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</si>
  <si>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</si>
  <si>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</si>
  <si>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</si>
  <si>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</si>
  <si>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</si>
  <si>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</si>
  <si>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</si>
  <si>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</si>
  <si>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</si>
  <si>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</si>
  <si>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</si>
  <si>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</si>
  <si>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</si>
  <si>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</si>
  <si>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</si>
  <si>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</si>
  <si>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</si>
  <si>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</si>
  <si>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</si>
  <si>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</si>
  <si>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</si>
  <si>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</si>
  <si>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</si>
  <si>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</si>
  <si>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</si>
  <si>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</si>
  <si>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</si>
  <si>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</si>
  <si>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</si>
  <si>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</si>
  <si>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</si>
  <si>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</si>
  <si>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</si>
  <si>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</si>
  <si>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</si>
  <si>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</si>
  <si>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</si>
  <si>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</si>
  <si>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</si>
  <si>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</si>
  <si>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</si>
  <si>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</si>
  <si>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</si>
  <si>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</si>
  <si>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</si>
  <si>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</si>
  <si>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</si>
  <si>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</si>
  <si>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</si>
  <si>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</si>
  <si>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</si>
  <si>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</si>
  <si>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</si>
  <si>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</si>
  <si>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</si>
  <si>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</si>
  <si>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</si>
  <si>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</si>
  <si>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</si>
  <si>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</si>
  <si>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</si>
  <si>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</si>
  <si>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</si>
  <si>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</si>
  <si>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</si>
  <si>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</si>
  <si>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</si>
  <si>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</si>
  <si>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</si>
  <si>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</si>
  <si>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</si>
  <si>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</si>
  <si>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</si>
  <si>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</si>
  <si>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</si>
  <si>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</si>
  <si>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</si>
  <si>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</si>
  <si>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</si>
  <si>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</si>
  <si>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</si>
  <si>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</si>
  <si>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</si>
  <si>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</si>
  <si>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</si>
  <si>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</si>
  <si>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</si>
  <si>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</si>
  <si>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</si>
  <si>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</si>
  <si>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</si>
  <si>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</si>
  <si>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</si>
  <si>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</si>
  <si>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</si>
  <si>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</si>
  <si>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</si>
  <si>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</si>
  <si>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</si>
  <si>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</si>
  <si>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</si>
  <si>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</si>
  <si>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</si>
  <si>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</si>
  <si>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</si>
  <si>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</si>
  <si>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</si>
  <si>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</si>
  <si>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</si>
  <si>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</si>
  <si>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</si>
  <si>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</si>
  <si>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</si>
  <si>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</si>
  <si>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</si>
  <si>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</si>
  <si>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</si>
  <si>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</si>
  <si>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</si>
  <si>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</si>
  <si>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</si>
  <si>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</si>
  <si>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</si>
  <si>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</si>
  <si>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</si>
  <si>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</si>
  <si>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</si>
  <si>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</si>
  <si>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</si>
  <si>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</si>
  <si>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</si>
  <si>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</si>
  <si>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</si>
  <si>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</si>
  <si>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</si>
  <si>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</si>
  <si>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</si>
  <si>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</si>
  <si>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</si>
  <si>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</si>
  <si>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</si>
  <si>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</si>
  <si>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</si>
  <si>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</si>
  <si>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</si>
  <si>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</si>
  <si>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</si>
  <si>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</si>
  <si>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</si>
  <si>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</si>
  <si>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</si>
  <si>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</si>
  <si>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</si>
  <si>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</si>
  <si>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</si>
  <si>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</si>
  <si>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</si>
  <si>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</si>
  <si>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</si>
  <si>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</si>
  <si>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</si>
  <si>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</si>
  <si>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</si>
  <si>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</si>
  <si>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</si>
  <si>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</si>
  <si>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</si>
  <si>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</si>
  <si>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</si>
  <si>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</si>
  <si>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</si>
  <si>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</si>
  <si>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</si>
  <si>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</si>
  <si>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</si>
  <si>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</si>
  <si>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</si>
  <si>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</si>
  <si>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</si>
  <si>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</si>
  <si>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</si>
  <si>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</si>
  <si>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</si>
  <si>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</si>
  <si>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</si>
  <si>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</si>
  <si>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</si>
  <si>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</si>
  <si>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</si>
  <si>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</si>
  <si>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</si>
  <si>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</si>
  <si>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</si>
  <si>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</si>
  <si>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</si>
  <si>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</si>
  <si>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</si>
  <si>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</si>
  <si>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</si>
  <si>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</si>
  <si>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</si>
  <si>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</si>
  <si>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</si>
  <si>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</si>
  <si>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</si>
  <si>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</si>
  <si>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</si>
  <si>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</si>
  <si>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</si>
  <si>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</si>
  <si>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</si>
  <si>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</si>
  <si>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</si>
  <si>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</si>
  <si>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</si>
  <si>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</si>
  <si>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</si>
  <si>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</si>
  <si>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</si>
  <si>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</si>
  <si>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</si>
  <si>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</si>
  <si>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</si>
  <si>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</si>
  <si>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</si>
  <si>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</si>
  <si>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</si>
  <si>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</si>
  <si>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</si>
  <si>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</si>
  <si>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</si>
  <si>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</si>
  <si>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</si>
  <si>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</si>
  <si>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</si>
  <si>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</si>
  <si>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</si>
  <si>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</si>
  <si>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</si>
  <si>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</si>
  <si>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</si>
  <si>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</si>
  <si>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</si>
  <si>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</si>
  <si>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</si>
  <si>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</si>
  <si>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</si>
  <si>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</si>
  <si>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</si>
  <si>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</si>
  <si>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</si>
  <si>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</si>
  <si>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</si>
  <si>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</si>
  <si>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</si>
  <si>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</si>
  <si>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</si>
  <si>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</si>
  <si>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</si>
  <si>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</si>
  <si>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</si>
  <si>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</si>
  <si>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</si>
  <si>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</si>
  <si>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</si>
  <si>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</si>
  <si>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</si>
  <si>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</si>
  <si>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</si>
  <si>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</si>
  <si>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</si>
  <si>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</si>
  <si>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</si>
  <si>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</si>
  <si>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</si>
  <si>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</si>
  <si>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</si>
  <si>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</si>
  <si>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</si>
  <si>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</si>
  <si>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</si>
  <si>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</si>
  <si>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</si>
  <si>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</si>
  <si>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</si>
  <si>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</si>
  <si>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</si>
  <si>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</si>
  <si>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</si>
  <si>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</si>
  <si>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</si>
  <si>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</si>
  <si>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</si>
  <si>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</si>
  <si>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</si>
  <si>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</si>
  <si>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</si>
  <si>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</si>
  <si>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</si>
  <si>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</si>
  <si>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</si>
  <si>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</si>
  <si>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</si>
  <si>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</si>
  <si>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</si>
  <si>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</si>
  <si>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</si>
  <si>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</si>
  <si>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</si>
  <si>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</si>
  <si>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</si>
  <si>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</si>
  <si>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</si>
  <si>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</si>
  <si>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</si>
  <si>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</si>
  <si>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</si>
  <si>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</si>
  <si>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</si>
  <si>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</si>
  <si>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</si>
  <si>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</si>
  <si>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</si>
  <si>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</si>
  <si>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</si>
  <si>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</si>
  <si>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</si>
  <si>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</si>
  <si>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</si>
  <si>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</si>
  <si>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</si>
  <si>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</si>
  <si>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</si>
  <si>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</si>
  <si>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</si>
  <si>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</si>
  <si>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</si>
  <si>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</si>
  <si>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</si>
  <si>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</si>
  <si>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</si>
  <si>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</si>
  <si>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</si>
  <si>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</si>
  <si>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</si>
  <si>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</si>
  <si>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</si>
  <si>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</si>
  <si>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</si>
  <si>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</si>
  <si>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</si>
  <si>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</si>
  <si>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</si>
  <si>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</si>
  <si>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</si>
  <si>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</si>
  <si>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</si>
  <si>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</si>
  <si>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</si>
  <si>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</si>
  <si>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</si>
  <si>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</si>
  <si>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</si>
  <si>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</si>
  <si>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</si>
  <si>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</si>
  <si>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</si>
  <si>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</si>
  <si>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</si>
  <si>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</si>
  <si>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</si>
  <si>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</si>
  <si>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</si>
  <si>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</si>
  <si>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</si>
  <si>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</si>
  <si>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</si>
  <si>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</si>
  <si>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</si>
  <si>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</si>
  <si>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</si>
  <si>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</si>
  <si>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</si>
  <si>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</si>
  <si>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</si>
  <si>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</si>
  <si>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</si>
  <si>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</si>
  <si>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</si>
  <si>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</si>
  <si>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</si>
  <si>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</si>
  <si>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</si>
  <si>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</si>
  <si>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</si>
  <si>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</si>
  <si>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</si>
  <si>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</si>
  <si>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</si>
  <si>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</si>
  <si>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</si>
  <si>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</si>
  <si>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</si>
  <si>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</si>
  <si>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</si>
  <si>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</si>
  <si>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</si>
  <si>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</si>
  <si>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</si>
  <si>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</si>
  <si>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</si>
  <si>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</si>
  <si>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</si>
  <si>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</si>
  <si>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</si>
  <si>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</si>
  <si>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</si>
  <si>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</si>
  <si>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</si>
  <si>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</si>
  <si>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</si>
  <si>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</si>
  <si>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</si>
  <si>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</si>
  <si>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</si>
  <si>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</si>
  <si>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</si>
  <si>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</si>
  <si>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</si>
  <si>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</si>
  <si>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</si>
  <si>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</si>
  <si>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</si>
  <si>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</si>
  <si>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</si>
  <si>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</si>
  <si>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</si>
  <si>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</si>
  <si>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</si>
  <si>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</si>
  <si>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</si>
  <si>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</si>
  <si>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</si>
  <si>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</si>
  <si>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</si>
  <si>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</si>
  <si>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</si>
  <si>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</si>
  <si>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</si>
  <si>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</si>
  <si>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</si>
  <si>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</si>
  <si>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</si>
  <si>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</si>
  <si>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</si>
  <si>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</si>
  <si>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</si>
  <si>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</si>
  <si>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</si>
  <si>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</si>
  <si>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</si>
  <si>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</si>
  <si>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</si>
  <si>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</si>
  <si>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</si>
  <si>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</si>
  <si>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</si>
  <si>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</si>
  <si>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</si>
  <si>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</si>
  <si>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</si>
  <si>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</si>
  <si>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</si>
  <si>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</si>
  <si>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</si>
  <si>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</si>
  <si>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</si>
  <si>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</si>
  <si>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</si>
  <si>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</si>
  <si>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</si>
  <si>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</si>
  <si>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</si>
  <si>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</si>
  <si>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</si>
  <si>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</si>
  <si>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</si>
  <si>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</si>
  <si>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</si>
  <si>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</si>
  <si>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</si>
  <si>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</si>
  <si>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</si>
  <si>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</si>
  <si>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</si>
  <si>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</si>
  <si>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</si>
  <si>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</si>
  <si>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</si>
  <si>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</si>
  <si>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</si>
  <si>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</si>
  <si>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</si>
  <si>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</si>
  <si>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</si>
  <si>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</si>
  <si>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</si>
  <si>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</si>
  <si>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</si>
  <si>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</si>
  <si>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</si>
  <si>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</si>
  <si>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</si>
  <si>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</si>
  <si>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</si>
  <si>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</si>
  <si>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</si>
  <si>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</si>
  <si>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</si>
  <si>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</si>
  <si>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</si>
  <si>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</si>
  <si>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</si>
  <si>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</si>
  <si>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</si>
  <si>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</si>
  <si>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</si>
  <si>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</si>
  <si>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</si>
  <si>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</si>
  <si>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</si>
  <si>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</si>
  <si>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</si>
  <si>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</si>
  <si>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</si>
  <si>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</si>
  <si>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</si>
  <si>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</si>
  <si>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</si>
  <si>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</si>
  <si>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</si>
  <si>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</si>
  <si>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</si>
  <si>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</si>
  <si>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</si>
  <si>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</si>
  <si>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</si>
  <si>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</si>
  <si>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</si>
  <si>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</si>
  <si>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</si>
  <si>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</si>
  <si>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</si>
  <si>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</si>
  <si>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</si>
  <si>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</si>
  <si>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</si>
  <si>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</si>
  <si>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</si>
  <si>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</si>
  <si>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</si>
  <si>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</si>
  <si>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</si>
  <si>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</si>
  <si>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</si>
  <si>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</si>
  <si>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</si>
  <si>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</si>
  <si>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</si>
  <si>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</si>
  <si>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</si>
  <si>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</si>
  <si>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</si>
  <si>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</si>
  <si>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</si>
  <si>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</si>
  <si>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</si>
  <si>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</si>
  <si>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</si>
  <si>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</si>
  <si>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</si>
  <si>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</si>
  <si>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</si>
  <si>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</si>
  <si>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</si>
  <si>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</si>
  <si>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</si>
  <si>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</si>
  <si>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</si>
  <si>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</si>
  <si>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</si>
  <si>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</si>
  <si>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</si>
  <si>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</si>
  <si>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</si>
  <si>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</si>
  <si>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</si>
  <si>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</si>
  <si>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</si>
  <si>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</si>
  <si>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</si>
  <si>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</si>
  <si>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</si>
  <si>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</si>
  <si>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</si>
  <si>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</si>
  <si>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</si>
  <si>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</si>
  <si>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</si>
  <si>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</si>
  <si>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</si>
  <si>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</si>
  <si>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</si>
  <si>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</si>
  <si>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</si>
  <si>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</si>
  <si>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</si>
  <si>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</si>
  <si>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</si>
  <si>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</si>
  <si>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</si>
  <si>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</si>
  <si>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</si>
  <si>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</si>
  <si>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</si>
  <si>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</si>
  <si>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</si>
  <si>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</si>
  <si>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</si>
  <si>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</si>
  <si>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</si>
  <si>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</si>
  <si>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</si>
  <si>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</si>
  <si>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</si>
  <si>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</si>
  <si>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</si>
  <si>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</si>
  <si>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</si>
  <si>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</si>
  <si>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</si>
  <si>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</si>
  <si>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</si>
  <si>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</si>
  <si>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</si>
  <si>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</si>
  <si>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</si>
  <si>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</si>
  <si>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</si>
  <si>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</si>
  <si>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</si>
  <si>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</si>
  <si>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</si>
  <si>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</si>
  <si>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</si>
  <si>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</si>
  <si>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</si>
  <si>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</si>
  <si>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</si>
  <si>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</si>
  <si>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</si>
  <si>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</si>
  <si>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</si>
  <si>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</si>
  <si>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</si>
  <si>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</si>
  <si>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</si>
  <si>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</si>
  <si>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</si>
  <si>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</si>
  <si>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</si>
  <si>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</si>
  <si>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</si>
  <si>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</si>
  <si>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</si>
  <si>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</si>
  <si>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</si>
  <si>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</si>
  <si>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</si>
  <si>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</si>
  <si>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</si>
  <si>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</si>
  <si>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</si>
  <si>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</si>
  <si>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</si>
  <si>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</si>
  <si>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</si>
  <si>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</si>
  <si>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</si>
  <si>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</si>
  <si>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</si>
  <si>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</si>
  <si>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</si>
  <si>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</si>
  <si>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</si>
  <si>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</si>
  <si>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</si>
  <si>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</si>
  <si>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</si>
  <si>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</si>
  <si>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</si>
  <si>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</si>
  <si>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</si>
  <si>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</si>
  <si>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</si>
  <si>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</si>
  <si>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</si>
  <si>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</si>
  <si>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</si>
  <si>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</si>
  <si>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</si>
  <si>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</si>
  <si>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</si>
  <si>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</si>
  <si>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</si>
  <si>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</si>
  <si>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</si>
  <si>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</si>
  <si>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06218000</t>
  </si>
  <si>
    <t xml:space="preserve">RIZZANESE</t>
  </si>
  <si>
    <t xml:space="preserve">Pont Spina Cavallu</t>
  </si>
  <si>
    <t xml:space="preserve">ARBELLARA</t>
  </si>
  <si>
    <t xml:space="preserve">2A018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</si>
  <si>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</si>
  <si>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</si>
  <si>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</si>
  <si>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</si>
  <si>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</si>
  <si>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H.CERVETTI</t>
  </si>
  <si>
    <t xml:space="preserve">M16-A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</si>
  <si>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</si>
  <si>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</si>
  <si>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</si>
  <si>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</si>
  <si>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</si>
  <si>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</si>
  <si>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</si>
  <si>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</si>
  <si>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</si>
  <si>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</si>
  <si>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</si>
  <si>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</si>
  <si>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</si>
  <si>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</si>
  <si>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</si>
  <si>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</si>
  <si>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</si>
  <si>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</si>
  <si>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</si>
  <si>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</si>
  <si>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</si>
  <si>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</si>
  <si>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</si>
  <si>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</si>
  <si>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</si>
  <si>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</si>
  <si>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</si>
  <si>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</si>
  <si>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</si>
  <si>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</si>
  <si>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</si>
  <si>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</si>
  <si>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</si>
  <si>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</si>
  <si>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</si>
  <si>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N5 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</si>
  <si>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</si>
  <si>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</si>
  <si>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</si>
  <si>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</si>
  <si>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</si>
  <si>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</si>
  <si>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</si>
  <si>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</si>
  <si>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</si>
  <si>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</si>
  <si>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</si>
  <si>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</si>
  <si>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</si>
  <si>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</si>
  <si>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 </t>
  </si>
  <si>
    <t xml:space="preserve">67</t>
  </si>
  <si>
    <t xml:space="preserve">191</t>
  </si>
  <si>
    <t xml:space="preserve">189</t>
  </si>
  <si>
    <t xml:space="preserve">286</t>
  </si>
  <si>
    <t xml:space="preserve">336</t>
  </si>
  <si>
    <t xml:space="preserve">304</t>
  </si>
  <si>
    <t xml:space="preserve">310</t>
  </si>
  <si>
    <t xml:space="preserve">268</t>
  </si>
  <si>
    <t xml:space="preserve">231</t>
  </si>
  <si>
    <t xml:space="preserve">183</t>
  </si>
  <si>
    <t xml:space="preserve">363</t>
  </si>
  <si>
    <t xml:space="preserve">383</t>
  </si>
  <si>
    <t xml:space="preserve">491</t>
  </si>
  <si>
    <t xml:space="preserve">399</t>
  </si>
  <si>
    <t xml:space="preserve">473</t>
  </si>
  <si>
    <t xml:space="preserve">5152</t>
  </si>
  <si>
    <t xml:space="preserve">637</t>
  </si>
  <si>
    <t xml:space="preserve">2394</t>
  </si>
  <si>
    <t xml:space="preserve">Limnius </t>
  </si>
  <si>
    <t xml:space="preserve">622</t>
  </si>
  <si>
    <t xml:space="preserve">Pomatinus </t>
  </si>
  <si>
    <t xml:space="preserve">615</t>
  </si>
  <si>
    <t xml:space="preserve">Stenelmis </t>
  </si>
  <si>
    <t xml:space="preserve">838</t>
  </si>
  <si>
    <t xml:space="preserve">753</t>
  </si>
  <si>
    <t xml:space="preserve">670</t>
  </si>
  <si>
    <t xml:space="preserve">860</t>
  </si>
  <si>
    <t xml:space="preserve">19280</t>
  </si>
  <si>
    <t xml:space="preserve">1043</t>
  </si>
  <si>
    <t xml:space="preserve">1042</t>
  </si>
  <si>
    <t xml:space="preserve">967</t>
  </si>
  <si>
    <t xml:space="preserve">OLIGOCHETES</t>
  </si>
  <si>
    <t xml:space="preserve">HYDRACARIENS</t>
  </si>
  <si>
    <t xml:space="preserve">P</t>
  </si>
  <si>
    <t xml:space="preserve">P </t>
  </si>
  <si>
    <t xml:space="preserve">1076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</si>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</sst>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</numFmts>
  <fonts count="4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 Unicode MS"/>
      <family val="2"/>
      <charset val="1"/>
    </font>
    <font>
      <i val="true"/>
      <sz val="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FFF5C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FFF5CE"/>
      </patternFill>
    </fill>
    <fill>
      <patternFill patternType="solid">
        <fgColor rgb="FFF2F2F2"/>
        <bgColor rgb="FFEBF1DE"/>
      </patternFill>
    </fill>
    <fill>
      <patternFill patternType="solid">
        <fgColor rgb="FFFFF5CE"/>
        <bgColor rgb="FFFFFFCC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8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5" fillId="8" borderId="7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1" fillId="8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7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6" fillId="8" borderId="7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8" borderId="7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1" fillId="8" borderId="7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7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6" fillId="8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8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7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5" fillId="8" borderId="7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8" borderId="7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8" borderId="7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7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4" fillId="8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5" fillId="8" borderId="7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8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6" fillId="8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8" borderId="7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9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9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9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7" fillId="9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1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1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1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1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1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10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8" fillId="10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10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5CE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RRPCorse-invertPCE_2019_06215790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terrain à imprimer"/>
      <sheetName val="Ref. Taxo."/>
      <sheetName val="Saisie"/>
      <sheetName val="Mises à jour"/>
    </sheetNames>
    <sheetDataSet>
      <sheetData sheetId="0"/>
      <sheetData sheetId="1">
        <row r="1">
          <cell r="A1" t="str">
            <v>Nom latin de l'appellation du taxon</v>
          </cell>
          <cell r="B1" t="str">
            <v>Code de l'appellation du taxon</v>
          </cell>
        </row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>Asellus (Asellus) aquaticus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>Chaetodermatida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>Serratosagitta tasmanica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2"/>
      <sheetData sheetId="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1.25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1.25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75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75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22.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75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75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22.5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22.5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33.7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33.7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22.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22.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22.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75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75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4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75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75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75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75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75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75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75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75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75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75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75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75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75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75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75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75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75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75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75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75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75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75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75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75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75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75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75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75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75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75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75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75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75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75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75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75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75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75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75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75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75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75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75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75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75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75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75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75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75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75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75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75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75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75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75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75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75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75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75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75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75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75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75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75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75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75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75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75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75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75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75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75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75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75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75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75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75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75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75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75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75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75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75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75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75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75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75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75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75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75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75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75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75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75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75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75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75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75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75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75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75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75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75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75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75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75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75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75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75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75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75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75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75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75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75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75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75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75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75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75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75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75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75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75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75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75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75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75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75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75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75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75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75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75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75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75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75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75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75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75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75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75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75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75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75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75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75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75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75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75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75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75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75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75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75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75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75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75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75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75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75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75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75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75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75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75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75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75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75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75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75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75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75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75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75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75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75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75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75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75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75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75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75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75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75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75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75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75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75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75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75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75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75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75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75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75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75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75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75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75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75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75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75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75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75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75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75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75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75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75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75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75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75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75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75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75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75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75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75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75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75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75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75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75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75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75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75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75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75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75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75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75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75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75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75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75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75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75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75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75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75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75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75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75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75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75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75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75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75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75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75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75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75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75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75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75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75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75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75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75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75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75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75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75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75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75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75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75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75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75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75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75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75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75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75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75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75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75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75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75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75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75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75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75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75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75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75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75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75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75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75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75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75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75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75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75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75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75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75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75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75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75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75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75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75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75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75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75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75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75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75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75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75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75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75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75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75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75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75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75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75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75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75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75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75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75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75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75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75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75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75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75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75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75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75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75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75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75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75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75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75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75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75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75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75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75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75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75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75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75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75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75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75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75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75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75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75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75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75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75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75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75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75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75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75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75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75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75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75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75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75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75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75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75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75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75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75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75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75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75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75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75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75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75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75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75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75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75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75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75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75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75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75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75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75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75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75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75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75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75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75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75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75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75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75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75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75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75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75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75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75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75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75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75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75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75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75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75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75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75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75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75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75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75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75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75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75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75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75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75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75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75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75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75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75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75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75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75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75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75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75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75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75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75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75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75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75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75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75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75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75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75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75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75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75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75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75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75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75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75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75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75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75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75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75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75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75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75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75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75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75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75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75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75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75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75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75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75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75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75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75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75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75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75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75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75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75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75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75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75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75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75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75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75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75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75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75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75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75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75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75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75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75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75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75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75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75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75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75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75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75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75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75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75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75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75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75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75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75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75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75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75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75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75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75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75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75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75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75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75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75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75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75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75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75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75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75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75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75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75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75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75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75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75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75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75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75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75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75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75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75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75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75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75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75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75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75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75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75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75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75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75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75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75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75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75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75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75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75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75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75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75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75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75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75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75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75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75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75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75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75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75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75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75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75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75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75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75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75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75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75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75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75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75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75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75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75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75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75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75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75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75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75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75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75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75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75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75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75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75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75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75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75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75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75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75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75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75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75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75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75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75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75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75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75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75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75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75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75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75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75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75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75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75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75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75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75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75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75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75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75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75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75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75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75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75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75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75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75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75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75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75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75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75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75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75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75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75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75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75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75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75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75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75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75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75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75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75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75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75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75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75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75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75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75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75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75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75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75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75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75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75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75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75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75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75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75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75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75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75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75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75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75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75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75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75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75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75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75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75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75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75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75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75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75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75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75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75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75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75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75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75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75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75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75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75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75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75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75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75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75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75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75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75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75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75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75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75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75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75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75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75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75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75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75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75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75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75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75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75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75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75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75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75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75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75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75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75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75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75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75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75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75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75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75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75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75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75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75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75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75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75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75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75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75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75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75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75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75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75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75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75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75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75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75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75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75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75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75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75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75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75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75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75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75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75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75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75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75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75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75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75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75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75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75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75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75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75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75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75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75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75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75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75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75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75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75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75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75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75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75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75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75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75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75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75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75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75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75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75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75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75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75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75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75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75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75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75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75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75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75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75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75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75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75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75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75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75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75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75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75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75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75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75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75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75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75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75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75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75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75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75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75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75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75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75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75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75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75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75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75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75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75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75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75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75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75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75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75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75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75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75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75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75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75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75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75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75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75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75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75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75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75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75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75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75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75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75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75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75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75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75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75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75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75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75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75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75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75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75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75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75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75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75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75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75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75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75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75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75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75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75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75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75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75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75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75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75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75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75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75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75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75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75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75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75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75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75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75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75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75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75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75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75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75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75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75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75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75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75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75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75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75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75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75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75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75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75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75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75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75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75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75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75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75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75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75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75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75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75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75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75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75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75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75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75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75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75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75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75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75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75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75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75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75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75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75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75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75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75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75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75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75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75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75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75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75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75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75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75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75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75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75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75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75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75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75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75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75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75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75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75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75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75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75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75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75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75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75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75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75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75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75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75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75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75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75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75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75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75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75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75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75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75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75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75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75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75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75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75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75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75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75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75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75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75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75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75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75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75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75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75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75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75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75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75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75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75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75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75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75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75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75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75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75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75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75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75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75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75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75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75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75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75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75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75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75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75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75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75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75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75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75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75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75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75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75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75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75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75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75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75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75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75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75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75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75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75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75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75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75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75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75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75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75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75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75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75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75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75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75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75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75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75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75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75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75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75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75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75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75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75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75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75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75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75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75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75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75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75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75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75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75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75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75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75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75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75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75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75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75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75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75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75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75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75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75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75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75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75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75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75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75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75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75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75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75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75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75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75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75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75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75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75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75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75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75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75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75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75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75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75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75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75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75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75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75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75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75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75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75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75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75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75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75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75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75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75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75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75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75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75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75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75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75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75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75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75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75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75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75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75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75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75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75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75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75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75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75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75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75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75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75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75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75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75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75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75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75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75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75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75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75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75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75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75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75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75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75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75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75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75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75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75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75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75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75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75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75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75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75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75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75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75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75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75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75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75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75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75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75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75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75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75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75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75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75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75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75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75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75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75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75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75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75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75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75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75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75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75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75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75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75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75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75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75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75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75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75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75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75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75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75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75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75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75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75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75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75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75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75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75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75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75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75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75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75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75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75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75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75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75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75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75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75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75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75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75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75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75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75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75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75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75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75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75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75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75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75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75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75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75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75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75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75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75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75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75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75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75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75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75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75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75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75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75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75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75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75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75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75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75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75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75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75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75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75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75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75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75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75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75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75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75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75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75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75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75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75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75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75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75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75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75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75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75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75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75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75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75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75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75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75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75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75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75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75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75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75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75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75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75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75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75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75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75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75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75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75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75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75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75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75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75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75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75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75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75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75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75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75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75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75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75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75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75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75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75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75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75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75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75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75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75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75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75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75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75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75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75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75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75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75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75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75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75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75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75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75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75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75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75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75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75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75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75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75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75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75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75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75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75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75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75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75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75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75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75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75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75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75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75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75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75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75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75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75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75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75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75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75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75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75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75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75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75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75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75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75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75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75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75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75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75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75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75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75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75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75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75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75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75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75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75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75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75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75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75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75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75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75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75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75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75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75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75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75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75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75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75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75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75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75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75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75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75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75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75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75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75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75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75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75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75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75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75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75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75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75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75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75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75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75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75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75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75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75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75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75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75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75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75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75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75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75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75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75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75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75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75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75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75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75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75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75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75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75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75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75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75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75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75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75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75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75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75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75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75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75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75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75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75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75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75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75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75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75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75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75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75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75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75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75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75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75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75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75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75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75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75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75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75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75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75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75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75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75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75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75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75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75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75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75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75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75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75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75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75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75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75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75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75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75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75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75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75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75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75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75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75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75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75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75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75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75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75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75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75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75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75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75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75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75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75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75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75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75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75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75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75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75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75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75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75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75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75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75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75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75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75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75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75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75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75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75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75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75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75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75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75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75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75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75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75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75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75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75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75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75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75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75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75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75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75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75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75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75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75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75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75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75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75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75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75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75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75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75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75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75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75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75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75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75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75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75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75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75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75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75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75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75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75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75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75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75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75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75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75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75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75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75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75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75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75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75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75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75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75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75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75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75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75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75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75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75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75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75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75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75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75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75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75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75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75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75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75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75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75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75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75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75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75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75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75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75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75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75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75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75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75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75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75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75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75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75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75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75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75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75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75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75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75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75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75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75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75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75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75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75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75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75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75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75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75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75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75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75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75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75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75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75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75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75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75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75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75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75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75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75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75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75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75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75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75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75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75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75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75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75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75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75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75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75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75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75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75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75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75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75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75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75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75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75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75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75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75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75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75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75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75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75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75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75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75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75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75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75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75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75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75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75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75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75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75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75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75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75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75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75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75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75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75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75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75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75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75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75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75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75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75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75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75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75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75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75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75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75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75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75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75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75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75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75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75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75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75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75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75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75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75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75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75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75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75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75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75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75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75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75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75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75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75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75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75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75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75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75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75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75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75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75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75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75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75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75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75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75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75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75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75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75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75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75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75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75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75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75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75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75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75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75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75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75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75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75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75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75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75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75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75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75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75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75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75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75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75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75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75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75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75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75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75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75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75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75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75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75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75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75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75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75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75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75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75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75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75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75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75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75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75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75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75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75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75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75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75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75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75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75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75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75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75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75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75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75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75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75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75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75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75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75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75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75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75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75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75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75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75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75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75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75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75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75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75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75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75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75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75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75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75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75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75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75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75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75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75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75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75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75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75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75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75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75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75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75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75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75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75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75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75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75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75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75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75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75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75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75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75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75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75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75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75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75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75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75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75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75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75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75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75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75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75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75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75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75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75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75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75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75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75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75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75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75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75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75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75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75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75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75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75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75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75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75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75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75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75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75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75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75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75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75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75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75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75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75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75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75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75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75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75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75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75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75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75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75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75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75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75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75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75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75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75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75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75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75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75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75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75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75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75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75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75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75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75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75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75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75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75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75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75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75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75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75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75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75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75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75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75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75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75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75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75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75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75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75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75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75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75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75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75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75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75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75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75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75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75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75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75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75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75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75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75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75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75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75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75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75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75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75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75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75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75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75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75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75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75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75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75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75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75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75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75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75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75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75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75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75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75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75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75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75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75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75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75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75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75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75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75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75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75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75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75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75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75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75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75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75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75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75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75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75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75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75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75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75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75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75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75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75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75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75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75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75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75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75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75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75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75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75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75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75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75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75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75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75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75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75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75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75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75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75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75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75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75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75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75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75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75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75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75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75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75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75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75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75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75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75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75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75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75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75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75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75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75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75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75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75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75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75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75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75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75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75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75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75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75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75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75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75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75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75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75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75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75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75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75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75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75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75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75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75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75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75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75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75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75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75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75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75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75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75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75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75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75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75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75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75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75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75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75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75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75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75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75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75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75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75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75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75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75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75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75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75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75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75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75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75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75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75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75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75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75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75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75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75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75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75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75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75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75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75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75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75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75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75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75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75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75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75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75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75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75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75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75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75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75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75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75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75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75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75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75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75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75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75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75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75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75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75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75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75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75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75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75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75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75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75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75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75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75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75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75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75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75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75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75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75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75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75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75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75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75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75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75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75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75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75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75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75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75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75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75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75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75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75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75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75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75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75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75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75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75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75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75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75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75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75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75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75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75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75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75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75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75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75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75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75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75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75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75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75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75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75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75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75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75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75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75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75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75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75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75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75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75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75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75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75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75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75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75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75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75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75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75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75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75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75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75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75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75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75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75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75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75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75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75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75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75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75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75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75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75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75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75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75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75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75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75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75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75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75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75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75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75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75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75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75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75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75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75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75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75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75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75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75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75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75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75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75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75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75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75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75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75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75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75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75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75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75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75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75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75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75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75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75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75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75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75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75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75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75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75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75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75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75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75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75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75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75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75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75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75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75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75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75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75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75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75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75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75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75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75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75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75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75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75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75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75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75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75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75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75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75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75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75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75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75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75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75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75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75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75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75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75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75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75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75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75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75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75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75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75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75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75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75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75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75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75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75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75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75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75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75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75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75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75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75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75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75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75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75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75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75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75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75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75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75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75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75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75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75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75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75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75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75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75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75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75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75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75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75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75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75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75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75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75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75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75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75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75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75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75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75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75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75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75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75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75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75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75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75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75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75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75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75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75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75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75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75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75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75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75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75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75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75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75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75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75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75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75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75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75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75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75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75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75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75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75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75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75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75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75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75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75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75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75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75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75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75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75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75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75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75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75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75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75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75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75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75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75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75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75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75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75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75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75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75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75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75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75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75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75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75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75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75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75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75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75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75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75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75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75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75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75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75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75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75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75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75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75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75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75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75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75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75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75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75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75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75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75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75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75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75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75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75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75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75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75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75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75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75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75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75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75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75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75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75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75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75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75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75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75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75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75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75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75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75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75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75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75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75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75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75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75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75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75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75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75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75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75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75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75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75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75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75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75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75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75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75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75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75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75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75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75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75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75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75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75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75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75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75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75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75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75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75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75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75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75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75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75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75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75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75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75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75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75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75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75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75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75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75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75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75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75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75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75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75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75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75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75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75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75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75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75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75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75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75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75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75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75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75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75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75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75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75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75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75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75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75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75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75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75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75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75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75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75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75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75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75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75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75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75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75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75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75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75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75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75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75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75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75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75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75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75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75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75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75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75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75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75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75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75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75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75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75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75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75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75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75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75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75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75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75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75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75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75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75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75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75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75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75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75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75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75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75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75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75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75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75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75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75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75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75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75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75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75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75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75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75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75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75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75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75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75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75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75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75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75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75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75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75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75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75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75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75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75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75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75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75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75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75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75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75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75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75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75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75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75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75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75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75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75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75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75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75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75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75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75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75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75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75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75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75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75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75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75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75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75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75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75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75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75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75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75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75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75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75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75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75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75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75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75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75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75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75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75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75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75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75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75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75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75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75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75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75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75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75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75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75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75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75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75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75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75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75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75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75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75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75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75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75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75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75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75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75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75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75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75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75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75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75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75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75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75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75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75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75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75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75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75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75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75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75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75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75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75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75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75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75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75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75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75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75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75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75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75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75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75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75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75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75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75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75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75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75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75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75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75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75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75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75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75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75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75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75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75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75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75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75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75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75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75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75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75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75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75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75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75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75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75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75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75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75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75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75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75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75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75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75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75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75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75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75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75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75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75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75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75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75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75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75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75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75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75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75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75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75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75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75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75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75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75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75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75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75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75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75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75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75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75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75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75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75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75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75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75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75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75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75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75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75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75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75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75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75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75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75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75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75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75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75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75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75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75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75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75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75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75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75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75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75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75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75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75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75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75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75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75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75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75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75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75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75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75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75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75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75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75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75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75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75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75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75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75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75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75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75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75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75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75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75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75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75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75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75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75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75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75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75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75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75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75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75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75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75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75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75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75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75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75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75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75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75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75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75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75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75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75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75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75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75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75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75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75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75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75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75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75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75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75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75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75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75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75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75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75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75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75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75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75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75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75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75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75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75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75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75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75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75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75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75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75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75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75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75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75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75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75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75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75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75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75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75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75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75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75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75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75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75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75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75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75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75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75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75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75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75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75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75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75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75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75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75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75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75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75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75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75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75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75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75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75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75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75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75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75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75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75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75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75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75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75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75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75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75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75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75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75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75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75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75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75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75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75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75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75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75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75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75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75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75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75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75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75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75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75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75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75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75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75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75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75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75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75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75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75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75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75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75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75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75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75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75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75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75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75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75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75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75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75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75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75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75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75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75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75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75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75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75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75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75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75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75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75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75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75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75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75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75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75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75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75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75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75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75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75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75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75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75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75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75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75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75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75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75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75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75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75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75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75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75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75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75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75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75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75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75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75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75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75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75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75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75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75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75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75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75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75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75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75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75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75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75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75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75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75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75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75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75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75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75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75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75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75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75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75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75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75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75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75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75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75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75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75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75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75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75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75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75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75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75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75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75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75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75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75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75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75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75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75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75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75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75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75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75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75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75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75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75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75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75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75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75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75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75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75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75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75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75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75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75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75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75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75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75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75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75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75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75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75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75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75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75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75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75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75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75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75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75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75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75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75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75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75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75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75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75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75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75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75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75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75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75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75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75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75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75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75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75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75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75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75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75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75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75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75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75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75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75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75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75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75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75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75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75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75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75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75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75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75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75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75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75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75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75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75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75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75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75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75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75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75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75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75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75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75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75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75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75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75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75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75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75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75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75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75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75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75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75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75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75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75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75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75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75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75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75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75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75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75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75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75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75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75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75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75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75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75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75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75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75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75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75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75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75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75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75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75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75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75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75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75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75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75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75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75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75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75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75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75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75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75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75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75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75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75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75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75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75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75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75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75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75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75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75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75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75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75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75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75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75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75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75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75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75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75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75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75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75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75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75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75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75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75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75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75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75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75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75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75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75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75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75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75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75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75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75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75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75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75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75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75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75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75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75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75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75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75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75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75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75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75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75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75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75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75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75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75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75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75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75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75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75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75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75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75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75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75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75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75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75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75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75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75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75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75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75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75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75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75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75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75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75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75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75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75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75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75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75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75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75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75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75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75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75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75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75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75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75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75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75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75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75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75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75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75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75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75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75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75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75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75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75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75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75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75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75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75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75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75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75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75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75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75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75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75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75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75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75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75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75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75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75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75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75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75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75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75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75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75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75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75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75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75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75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75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75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75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75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75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75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75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75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75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75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75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75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75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75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75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75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75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75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75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75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75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75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75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75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75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75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75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75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75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75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75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75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75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75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75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75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75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75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75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75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75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75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75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75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75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75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75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75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75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75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75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75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75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75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75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75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75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75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75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75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75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75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75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75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75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75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75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75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75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75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75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75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75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75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75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75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75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75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75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75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75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75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75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75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75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75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75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75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75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75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75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75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75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75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75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75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75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75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75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75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75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75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75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75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75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75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75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75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75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75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75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75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75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75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75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75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75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75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75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75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75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75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75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75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75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75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75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75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75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75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75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75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75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75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75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75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75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75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75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75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75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75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75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75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75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75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75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75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75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75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75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75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75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75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75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75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75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75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75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75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75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75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75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75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75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75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75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75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75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75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75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75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75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75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75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75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75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75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75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75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75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75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75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75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75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75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75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75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75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75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75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75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75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75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75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75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75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75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75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75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75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75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75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75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75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75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75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75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75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75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75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75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75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75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75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75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75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75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75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75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75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75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75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75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75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75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75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75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75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75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75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75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75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75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75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75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75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75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75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75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75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75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75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75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75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75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75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75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75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75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75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75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75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75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75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75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75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75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75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75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75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75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75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75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75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75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75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75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75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75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75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75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75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75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75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75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75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75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75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75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75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75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75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75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75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75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75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75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75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75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75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75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75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75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75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75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75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75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75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75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75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75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75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75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75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75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75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75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75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75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75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75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75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75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75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75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75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75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75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75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75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75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75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75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75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75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75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75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75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75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75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75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75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75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75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75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75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75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75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75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75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75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75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75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75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75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75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75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75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75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75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75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75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75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75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75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75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75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75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75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75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75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75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75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75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75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75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75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75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75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75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75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75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75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75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75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75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75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75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75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75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75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75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75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75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75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75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75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75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75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75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75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75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75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75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75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75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75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75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75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75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75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75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75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75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75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75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75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75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75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75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75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75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75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75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75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75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75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75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75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75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75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75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75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75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75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75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75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75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75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75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75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75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75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75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75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75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75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75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75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75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75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75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75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75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75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75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75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75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75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75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75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75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75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75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75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75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75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75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75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75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75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75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75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75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75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75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75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75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75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75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75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75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75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75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75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75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75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75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75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75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75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75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75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75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75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75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75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75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75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75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75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75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75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75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75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75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75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75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75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75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75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75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75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75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75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75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75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75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75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75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75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75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75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75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75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75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75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75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75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75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75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75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75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75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75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75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75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75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75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75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75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75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75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75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75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75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75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75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75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75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75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75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75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75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75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75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75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75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75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75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75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75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75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75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75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75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75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75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75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75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75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75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75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75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75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75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75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75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75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75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75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75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75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75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75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75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75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75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75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75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75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75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75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75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75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75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75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75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75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75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75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75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75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75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75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75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75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75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75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75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75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75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75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75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75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75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75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75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75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75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75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75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75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75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75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75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75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75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75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75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75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75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75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75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75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75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75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75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75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75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75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75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75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75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75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75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75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75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75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75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75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75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75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75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75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75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75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75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75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75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75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75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75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75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75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75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75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75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75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75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75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75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75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75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75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75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75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75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75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75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75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75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75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75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75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75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75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75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75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75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75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75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75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75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75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75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75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75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75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75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75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75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75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75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75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75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75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75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75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75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75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75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75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75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75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75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75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75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75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75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75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75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75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75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75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75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75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75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75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75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75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75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75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75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75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75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75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75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75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75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75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75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75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75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75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75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75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75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75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75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75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75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75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75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75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75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75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75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75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75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75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75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75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75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75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75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75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75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75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75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75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75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75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75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75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75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75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75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75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75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75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75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75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75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75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75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75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75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75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75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75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75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75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75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75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75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75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75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75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75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75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75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75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75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75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75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75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75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75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75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75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75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75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75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75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75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75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75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75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75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75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75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75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75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75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75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75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75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75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75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75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75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75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75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75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75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75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75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75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75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75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75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75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75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75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75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75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75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75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75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75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75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75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75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75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75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75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75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75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75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75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75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75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75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75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75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75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75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75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75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75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75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75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75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75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75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75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75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75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75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75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75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75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75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75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75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75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75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75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75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75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75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75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75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75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75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75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75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75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75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75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75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75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75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75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75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75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75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75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75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75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75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75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75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75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75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75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75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75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75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75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75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75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75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75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75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75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75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75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75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75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75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75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75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75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75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75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75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75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75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75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75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75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75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75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75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75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75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75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75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75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75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75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75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75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75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75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75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75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75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75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75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75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75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75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75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75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75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75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75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75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75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75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75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75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75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75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75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75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75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75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75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75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75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75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75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75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75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75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75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75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75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75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75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75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75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75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75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75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75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75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75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75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75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75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75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75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75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75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75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75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75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75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75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75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75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75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75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75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75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75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75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75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75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75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75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75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75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75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75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75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75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75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75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75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75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75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75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75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75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75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75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75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75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75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75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75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75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75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75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75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75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75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75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75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75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75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75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75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75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75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75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75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75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75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75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75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75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75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75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75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75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75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75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75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75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75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75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75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75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75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75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75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75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75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75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75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75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75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75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75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75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75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75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75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75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75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75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75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75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75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75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75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75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75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75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75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75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75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75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75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75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75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75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75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75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75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75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75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75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75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75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75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75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75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75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75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75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75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75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75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75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75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75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75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75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75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75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75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75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75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75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75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75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75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75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75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75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75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75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75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75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75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75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75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75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75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75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75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75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75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75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75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75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75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75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75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75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75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75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75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75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75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75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75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75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75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75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75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75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75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75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75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75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75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75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75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75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75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75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75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75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75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75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75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75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75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75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75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75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75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75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75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75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75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75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75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75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75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75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75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75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75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75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75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75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75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75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75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75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75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75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75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75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75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75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75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75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75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75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75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75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75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75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75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75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75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75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75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75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75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75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75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75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75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75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75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75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75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75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75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75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75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75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75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75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75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75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75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75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75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75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75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75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75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75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75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75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75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75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75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75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75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75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75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75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75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75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75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75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75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75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75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75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75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75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75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75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75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75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75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75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75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75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75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75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75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75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75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75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75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75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75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75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75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75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75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75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75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75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75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75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75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75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75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75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75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75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75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75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75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75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75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75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75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75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75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75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75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75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75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75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75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75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75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75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75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75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75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75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75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75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75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75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75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75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75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75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75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75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75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75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75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75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75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75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75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75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75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75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75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75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75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75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75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75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75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75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75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75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75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75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75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75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75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75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75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75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75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75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75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75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75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75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75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75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75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75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75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75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75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75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75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75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75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75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75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75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75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75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75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75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75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75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75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75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75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75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75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75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75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75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75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75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75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75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75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75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75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75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75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75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75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75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75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75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75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75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75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75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75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75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75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75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75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75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75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75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75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75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75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75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75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75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75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75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75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75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75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75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75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75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75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75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75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75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75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75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75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75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75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75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75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75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75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75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75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75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75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75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75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75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75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75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75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75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75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75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75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75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75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75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75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75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75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75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75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75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75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75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75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75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75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75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75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75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75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75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75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75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75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75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75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75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75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75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75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75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75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75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75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75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75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75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75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75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75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75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75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75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75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75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75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75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75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75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75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75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75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75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75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75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75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75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75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75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75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75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75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75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75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75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75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75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75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75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75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75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75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75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75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75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75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75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75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75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75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75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75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75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75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75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75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75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75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75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75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75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75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75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75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75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75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75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75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75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75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75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75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75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75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75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75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75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75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75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75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75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75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75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75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75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75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75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75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75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75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75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75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75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75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75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75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75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75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75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75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75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75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75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75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75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75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75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75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75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75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75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75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75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75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75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75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75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75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75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75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75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75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75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75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75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75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75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75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75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75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75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75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75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75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75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75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75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75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75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75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75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75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75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75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75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75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75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75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75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75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75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75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75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75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75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75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75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75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75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75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75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75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75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75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75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75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75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75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75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75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75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75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75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75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75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75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75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75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75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75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75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75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75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75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75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75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75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75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75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75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75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75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75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75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75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75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75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75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75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75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75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75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75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75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75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75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75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75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75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75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75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75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75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75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75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75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75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75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75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75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75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75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75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75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75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75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75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75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75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75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75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75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75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75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75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75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75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75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75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75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75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75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75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75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75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75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75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75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75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75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75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75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75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75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75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75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75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75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75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75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75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75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75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75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75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75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75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75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75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75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75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75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75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75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75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75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75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75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75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75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75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75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75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75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75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75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75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75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75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75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75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75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75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75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75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75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75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75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75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75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75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75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75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75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75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75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75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75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75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75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75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75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75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75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75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75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75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75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75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75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75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75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75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75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75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75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75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75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75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75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75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75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75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75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75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75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75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75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75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75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75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75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75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75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75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75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75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75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75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75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75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75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75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75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75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75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75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75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75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75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75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75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75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75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75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75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75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75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75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75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75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75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75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75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75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75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75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75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75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75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75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75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75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75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75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75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75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75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75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75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75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75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75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75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75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75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75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75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75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75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75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75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75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75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75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75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75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75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75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75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75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75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75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75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75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75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75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75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75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75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75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75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75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75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75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75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75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75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75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75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75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75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75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75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75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75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75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75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75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75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75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75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75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75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75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75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75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75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75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75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75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75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75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75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75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75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75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75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75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75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75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75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75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75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75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75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75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75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75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75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75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75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75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75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75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75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75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75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75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75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75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75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75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75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75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75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75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75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75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75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75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75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75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75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75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75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75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75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75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75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75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75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75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75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75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75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75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75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75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75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75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75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75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75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75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75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75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75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75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75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75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75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75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75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75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75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75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75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75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75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75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75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75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75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75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75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75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75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75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75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75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75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75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75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75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75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75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75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75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75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75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75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75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75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75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75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75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75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75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75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75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75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75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75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75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75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75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75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75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75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75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75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75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75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75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75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75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75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75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75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75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75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75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75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75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75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75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75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75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75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75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75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75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75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75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75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75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75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75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75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75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75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75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75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75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75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75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75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75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75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75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75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75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75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75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75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75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75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75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75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75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75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75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75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75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75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75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75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75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75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75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75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75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75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75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75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75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75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75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75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75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75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75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75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75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75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75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75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75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75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75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75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75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75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75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75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75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75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75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75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75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75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75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75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75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75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75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75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75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75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75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75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75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75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75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75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75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75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75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75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75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75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75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75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75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75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75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75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75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75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75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75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75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75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75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75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75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75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75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75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75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75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75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75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75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75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75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75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75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75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75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75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75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75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75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75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75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75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75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75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75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75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75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75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75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75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75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75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75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75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75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75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75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75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75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75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75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75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75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75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75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75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75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75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75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75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75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75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75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75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75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75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75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75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75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75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75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75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75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75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75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75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75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75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75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75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75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75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75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75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75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75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75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75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75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75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75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75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75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75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75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75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75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75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75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75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75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75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75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75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75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75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75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75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75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75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75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75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75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75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75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75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75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75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75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75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75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75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75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75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75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75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75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75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75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75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75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75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75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75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75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75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75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75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75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75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75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75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75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75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75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75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75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75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75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75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75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75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75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75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75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75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75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75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75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75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75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75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75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75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75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75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75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75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75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75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75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75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75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75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75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75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75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75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75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75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75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75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75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75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75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75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75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75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75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75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75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75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75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75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75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75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75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75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75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75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75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75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75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75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75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75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75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75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75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75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75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75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75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75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75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75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75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75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75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75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75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75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75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75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75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75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75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75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75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75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75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75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75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75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75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75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75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75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75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75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75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75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75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75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75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75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75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75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75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75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75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75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75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75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75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75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75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75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75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75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75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75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75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75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75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75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75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75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75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75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75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75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75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75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75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75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75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75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75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75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75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75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75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75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75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75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75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75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75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75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75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75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75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75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75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75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75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75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75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75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75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75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75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75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75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75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75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75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75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75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75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75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75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75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75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75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75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75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75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75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75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75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75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75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75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75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75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75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75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75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75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75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75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75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75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75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75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75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75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75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75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75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75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75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75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75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75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75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75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75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75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75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75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75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75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75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75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75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75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75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75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75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75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75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75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75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75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75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75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75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75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75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75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75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75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75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75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75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75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75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75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75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75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75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75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75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75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75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75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75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75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75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75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75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75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75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75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75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75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75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75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75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75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75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75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75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75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75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75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75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75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75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75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75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75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75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75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75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75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75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75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75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75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75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75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75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75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75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75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75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75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75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75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75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75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75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75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75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75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75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75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75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75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75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75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75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75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75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75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75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75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75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75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75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75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75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75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75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75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75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75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75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75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75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75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75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75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75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75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75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75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75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75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75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75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75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75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75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75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75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75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75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75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75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75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75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75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75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75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75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75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75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75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75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75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75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75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75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75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75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75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75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75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75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75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75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75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75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75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75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75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75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75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75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75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75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75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75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75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75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75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75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75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75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75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75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75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75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75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75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75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75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75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75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75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75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75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75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75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75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75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75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75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75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75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75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75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75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75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75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75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75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75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75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75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75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75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75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75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75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75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75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75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75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75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75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75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75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75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75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75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75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75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75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75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75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75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75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75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75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75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75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75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75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75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75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75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75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75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75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75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75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75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75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75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75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75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75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75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75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75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75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75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75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75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75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75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75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75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75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75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75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75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75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75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75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75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75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75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75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75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75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75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75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75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75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75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75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75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75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75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75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75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75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75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75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75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75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75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75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75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75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75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75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75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75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75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75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75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75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75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75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75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75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75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75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75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75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75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75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75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75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75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75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75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75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75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75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75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75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75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75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75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75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75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75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75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75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75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75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75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75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75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75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75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75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75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75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75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75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75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75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75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75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75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75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75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75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75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75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75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75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75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75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75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75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75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75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75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75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75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75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75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75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75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75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75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75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75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75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75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75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75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75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75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75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75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75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75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75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75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75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75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75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75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75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75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75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75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75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75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75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75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75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75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75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75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75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75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75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75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75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75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75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75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75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75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75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75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75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75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75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75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75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75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75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75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75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75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75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75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75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75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75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75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75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75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75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75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75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75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75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75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75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75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75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75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75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75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75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75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75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75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75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75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75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75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75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75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75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75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75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75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75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75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75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75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75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75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75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75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75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75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75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75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75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75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75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75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75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75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75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75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75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75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75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75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75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75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75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75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75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75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75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75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75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75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75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75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75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75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75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75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75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75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75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75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75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75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75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75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75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75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75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75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75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75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75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75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75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75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75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75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75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75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75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75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75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75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75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75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75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75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75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75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75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75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75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75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75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75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75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75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75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75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75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75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75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75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75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75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75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75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75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75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75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75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75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75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75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75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75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75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75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75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75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75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75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75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75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75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75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75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75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75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75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75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75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75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75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75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75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75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75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75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75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75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75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75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75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75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75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75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75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75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75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75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75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75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75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75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75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75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75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75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75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75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75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75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75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75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75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75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75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75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75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75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75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75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75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75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75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75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75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75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75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75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75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75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75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75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75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75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75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75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75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75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75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75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75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75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75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75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75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75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75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75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75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75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75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75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75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75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75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75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75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75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75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75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75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75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75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75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75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75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75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75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75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75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75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75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75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75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75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75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75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75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75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75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75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75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75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75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75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75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75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75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75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75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75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75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75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75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75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75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75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75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75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75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75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75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75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75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75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75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75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75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75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75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75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75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75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75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75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75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75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75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75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75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75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75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75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75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75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75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75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75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75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75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75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75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75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75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75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75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75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75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75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75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75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75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75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75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75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75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75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75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75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75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75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75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75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75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75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75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75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75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75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75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75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75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75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75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75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75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75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75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75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75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75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75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75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75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75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75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75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75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75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75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75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75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75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75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75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75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75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75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75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75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75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75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75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75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75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75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75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75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75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75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75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75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75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75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75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75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75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75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75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75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75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75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75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75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75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75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75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75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75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75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75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75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75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75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75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75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75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75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75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75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75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75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75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75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75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75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75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75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75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75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75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75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75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75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75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75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75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75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75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75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75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75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75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75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75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75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75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75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75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75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75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75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75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75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75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75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75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75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75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75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75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75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75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75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75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75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75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75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75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75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75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75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75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75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75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75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75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75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75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75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75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75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75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75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75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75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75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75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75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75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75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75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75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75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75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75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75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75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75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75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75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75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75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75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75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75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75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75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75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75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75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75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75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75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75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75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75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75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75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75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75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75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75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75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75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75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75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75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75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75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75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75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75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75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75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75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75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75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75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75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75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75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75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75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75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75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75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75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75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75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75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75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75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75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75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75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75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75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75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75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75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75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75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75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75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75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75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75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75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75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75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75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75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75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75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75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75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75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75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75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75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75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75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75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75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75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75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75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75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75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75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75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75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75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75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75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75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75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75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75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75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75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75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75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75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75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75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75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75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75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75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75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75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75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75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75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75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75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75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75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75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75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75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75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75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75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75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75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75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75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75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75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75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75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75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75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75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75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75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75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75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75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75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75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75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75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75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75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75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75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75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75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75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75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75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75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75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75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75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75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75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75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75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75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75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75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75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75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75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75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75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75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75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75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75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75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75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75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75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75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75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75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75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75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75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75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75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75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75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75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75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75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75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75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75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75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75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75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75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75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75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75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75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75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75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75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75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75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75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75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75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75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75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75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75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75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75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75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75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75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75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75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75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75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75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75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75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75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75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75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75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75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75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75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75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75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75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75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75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75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75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75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75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75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75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75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75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75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75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75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75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75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75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75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75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75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75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75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75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75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75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75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75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75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75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75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75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75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75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75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75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75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75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75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75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75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75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75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75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75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75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75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75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75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75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75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75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75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75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75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75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75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75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75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75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75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75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75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75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75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75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75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75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75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75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75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75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75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75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75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75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75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75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75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75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75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75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75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75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75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75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75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75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75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75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75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75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75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75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75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75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75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75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75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75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75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75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75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75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75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75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75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75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75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75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75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75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75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75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75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75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75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75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75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75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75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75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75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75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75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75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75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75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75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75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75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75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75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75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75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75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75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75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75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75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75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75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75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75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75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75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75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75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75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75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75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75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75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75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75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75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75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75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75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75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75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75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75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75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75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75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75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75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75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75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75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75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75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75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75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75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75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75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75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75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75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75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75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75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75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75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75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75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75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75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75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75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75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75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75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75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75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75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75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75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75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75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75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75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75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75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75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75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75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75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75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75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75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75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75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75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75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75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75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75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75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75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75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75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75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75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75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75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75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75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75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75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75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75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75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75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75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75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75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75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75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75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75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75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75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75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75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75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75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75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75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75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75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75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75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75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75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75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75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75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75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75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75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75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75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75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75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75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75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75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75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75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75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75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75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75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75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75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75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75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75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75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75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75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75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75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75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75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75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75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75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75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75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75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75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75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75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75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75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75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75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75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75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75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75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75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75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75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75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75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75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75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75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75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75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75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75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75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75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75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75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75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75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75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75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75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75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75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75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75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75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75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75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75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75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75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75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75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75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75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75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75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75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75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75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75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75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75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75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75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75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75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75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75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75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75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75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75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75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75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75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75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75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75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75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75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75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75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75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75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75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75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75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75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75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75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75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75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75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75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75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75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75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75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75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75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75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75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75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75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75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75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75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75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75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75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75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75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75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75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75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75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75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75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75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75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75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75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75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75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75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75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75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75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75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75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75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75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75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75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75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75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75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75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75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75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75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75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75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75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75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75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75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75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75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75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75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75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75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75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75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75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75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75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75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75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75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75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75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75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75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75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75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75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75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75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75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75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75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75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75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75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75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75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75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75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75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75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75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75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75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75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75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75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75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75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75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75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75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75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75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75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75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75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75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75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75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75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75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75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75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75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75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75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75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75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75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75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75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75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75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75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75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75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75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75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75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75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75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75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75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75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75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75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75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75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75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75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75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75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75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75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75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75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75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75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75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75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75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75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75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75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75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75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75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75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75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75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75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75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75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75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75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75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75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75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75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75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75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75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75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75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75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75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75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75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75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75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75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75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75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75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75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75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75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75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75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75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75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75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75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75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75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75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75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75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75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75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75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75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75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75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75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75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75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75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75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75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75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75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75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75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75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75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75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75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75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75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75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75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75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75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75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75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75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75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75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75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75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75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75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75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75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75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75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75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75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75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75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75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75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75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75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75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75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75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75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75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75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75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75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75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75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75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75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75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75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75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75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75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75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75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75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75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75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75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75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75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75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75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75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75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75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75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75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75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75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75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75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75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75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75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75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75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75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75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75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75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75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75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75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75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75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75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75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75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75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75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75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75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75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75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75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75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75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75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75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75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75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75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75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75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75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75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75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75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75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75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75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75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75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75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75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75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75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75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75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75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75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75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75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75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75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75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75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75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75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75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75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75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75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75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75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75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75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75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75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75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75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75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75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75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75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75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75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75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75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75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75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75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75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75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75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75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75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75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75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75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75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75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75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75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75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75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75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75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75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75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75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75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75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75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75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75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75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75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75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75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75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75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75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75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75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75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75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75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75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75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75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75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75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75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75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75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75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75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75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75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75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75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75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75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75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75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75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75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75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75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75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75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75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75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75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75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75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75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75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75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75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75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75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75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75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75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75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75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75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75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75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75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75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75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75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75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75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75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75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75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75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75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75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75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75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75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75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75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75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75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75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75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75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75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75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75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75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75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75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75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75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75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75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75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75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75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75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75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75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75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75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75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75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75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75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75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75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75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75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75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75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75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75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75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75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75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75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75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75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75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75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75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75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75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75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75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75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75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75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75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75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75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75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75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75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75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75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75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75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75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75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75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75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75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75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75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75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75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75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75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75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75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75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75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75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75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75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75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75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75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75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75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75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75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75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75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75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75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75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75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75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75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75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75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75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75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75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75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75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75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75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75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75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75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75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75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75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75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75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75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75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75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75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75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75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75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75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75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75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75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75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75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75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75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75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75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75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75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75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75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75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75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75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75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75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75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75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75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75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75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75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75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75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75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75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75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75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75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75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75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75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75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75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75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75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75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75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75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75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75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75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75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75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75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75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75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75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75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75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75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75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75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75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75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75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75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75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75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75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75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75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75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75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75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75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75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75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75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75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75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75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75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75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75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75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75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75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75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75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75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75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75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75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75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75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75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75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75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75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75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75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75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75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75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75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75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75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75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75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75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75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75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75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75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75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75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75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75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75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75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75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75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75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75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75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75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75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75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75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75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75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75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75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75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75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75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75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75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75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75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75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75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75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75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75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75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75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75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75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75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75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75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75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75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75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75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75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75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75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75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75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75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75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75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75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75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75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75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75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75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75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75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75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75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75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75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75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75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75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75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75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75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75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75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75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75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75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75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75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75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75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75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75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75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75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75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75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75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75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75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75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75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75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75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75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75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75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75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75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75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75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75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75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75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75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75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75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75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75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75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75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75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75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75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75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75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75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75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75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75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75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75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75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75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75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75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75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75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75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75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75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75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75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75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75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75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75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75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75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75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75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75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75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75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75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75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75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75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75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75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75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75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75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75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75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75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75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75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75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75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75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75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75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75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75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75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75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75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75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75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75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75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75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75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75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75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75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75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75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75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75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75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75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75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75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75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75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75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75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75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75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75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75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75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75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75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75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75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75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75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75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75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75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75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75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75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75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75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75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75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75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75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75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75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75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75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75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75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75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75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75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75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75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75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75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75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75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75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75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75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75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75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75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75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75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75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75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75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75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75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75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75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75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75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75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75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75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75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75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75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75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75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75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75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75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75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75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75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75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75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75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75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75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75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75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75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75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75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75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75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75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75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75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75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75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75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75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75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75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75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75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75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75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75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75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75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75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75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75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75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75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75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75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75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75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75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75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75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75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75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75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75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75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75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75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75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75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75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75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75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75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75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75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75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75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75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75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75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75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75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75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75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75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75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75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75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75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75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75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75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75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75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75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75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75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75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75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75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75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75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75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75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75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75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75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75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75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75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75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75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75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75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75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75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75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75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75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75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75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75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75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75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75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75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75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75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75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75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75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75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75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75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75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75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75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75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75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75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75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75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75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75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75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75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75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75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75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75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75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75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75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75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75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75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75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75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75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75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75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75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75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75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75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75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75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75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75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75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75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75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75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75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75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75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75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75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75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75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75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75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75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75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75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75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75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75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75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75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75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75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75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75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75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75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75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75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75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75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75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75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75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75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75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75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75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75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75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75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75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75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75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75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75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75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75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75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75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75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75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75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75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75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75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75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75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75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75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75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75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75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75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75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75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75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75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75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75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75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75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75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75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75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75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75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75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75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75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75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75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75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75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75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75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75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75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75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75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75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75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75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75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75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75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75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75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75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75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75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75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75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75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75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75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75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75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75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75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75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75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75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75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75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75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75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75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75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75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75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75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75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75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75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75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75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75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75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75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75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75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75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75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75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75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75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75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75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75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75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75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75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75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75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75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75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75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75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75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75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75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75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75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75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75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75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75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75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75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75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75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75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75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75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75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75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75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75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75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75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75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75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75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75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75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75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75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75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75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75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75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75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75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75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75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75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75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75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75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75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75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75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75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75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75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75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75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75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75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75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75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75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75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75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75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75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75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75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75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75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75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75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75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75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75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75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75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75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75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75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75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75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75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75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75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75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75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75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75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75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75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75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75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75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75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75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75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75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75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75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75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75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75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75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75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75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75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75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75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75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75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75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75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75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75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75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75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75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75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75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75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75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75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75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75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75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75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75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75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75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75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75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75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75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75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75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75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75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75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75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75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75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75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75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75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75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75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75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75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75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75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75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75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75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75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75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75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75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75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75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75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75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75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75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75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75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75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75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75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75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75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75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75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75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75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75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75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75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75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75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75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75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75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75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75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75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75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75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75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75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75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75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75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75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75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75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75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75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75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75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75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75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75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75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75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75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75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75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75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75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75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75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75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75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75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75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75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75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75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75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75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75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75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75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75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75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75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75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75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75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75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75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75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75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75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75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75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75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75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75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75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75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75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75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75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75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75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75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75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75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75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75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75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75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75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75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75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75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75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75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75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75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75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75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75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75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75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75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75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75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75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75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75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75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75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75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75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75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75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75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75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75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75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75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75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75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75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75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75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75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75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75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75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75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75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75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75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75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75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75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75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75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75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75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75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75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75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75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75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75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75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75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75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75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75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75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75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75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75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75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75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75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75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75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75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75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75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75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75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75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75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75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75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75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75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75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75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75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75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75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75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75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75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75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75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75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75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75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75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75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75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75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75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75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75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75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75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75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75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75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75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75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75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75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75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75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75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75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75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75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75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75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75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75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75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75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75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75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75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75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75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75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75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75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75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75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75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75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75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75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75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75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75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75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75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75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75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75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75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75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75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75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75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75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75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75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75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75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75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75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75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75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75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75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75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75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75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75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75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75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75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75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75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75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75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75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75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75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75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75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75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75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75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75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75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75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75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75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75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75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75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75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75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75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75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75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75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75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75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75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75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75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75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75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75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75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75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75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75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75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75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75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75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75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75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75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75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75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75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75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75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75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75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75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75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75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75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75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75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75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75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75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75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75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75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75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75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75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75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75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75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75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75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75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75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75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75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75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75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75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75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75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75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75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75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75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75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75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75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75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75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75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75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75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75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75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75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75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75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75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75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75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75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75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75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75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75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75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75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75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75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75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75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75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75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75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75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75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75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75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75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75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75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75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75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75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75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75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75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75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75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75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75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75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75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75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75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75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75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75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75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75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75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75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75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75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75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75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75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75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75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75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75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75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75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75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75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75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75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75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75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75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75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75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75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75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75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75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75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75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75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75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75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75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75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75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75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75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75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75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75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75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75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75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75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75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75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75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75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75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75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75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75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75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75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75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75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75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75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75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75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75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75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75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75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75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75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75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75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75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75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75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75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75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75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75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75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75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75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75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75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75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75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75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75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75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75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75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75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75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75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75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75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75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75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75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75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75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75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75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75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75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75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75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75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75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75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75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75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75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75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75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75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75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75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75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75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75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75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75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75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75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75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75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75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75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75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75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75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75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75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75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75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75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75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75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75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75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75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75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75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75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75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75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75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75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75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75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75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75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75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75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75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75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75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75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75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75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75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75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75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75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75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75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75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75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75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75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75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75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75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75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75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75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75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75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75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75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75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75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75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75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75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75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75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75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75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75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75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75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75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75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75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75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75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75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75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75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75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75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75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75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75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75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75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75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75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75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75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75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75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75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75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75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75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75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75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75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75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75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75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75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75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75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75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75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75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75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75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75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75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75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75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75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75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75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75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75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75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75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75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75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75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75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75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75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75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75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75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75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75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75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75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75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75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75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75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75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75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75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75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75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75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75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75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75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75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75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75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75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75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75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75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75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75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75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75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75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75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75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75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75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75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75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75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75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75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75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75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75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75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75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75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75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75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75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75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75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75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75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75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75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75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75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75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75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75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75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75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75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75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75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75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75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75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75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75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75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75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75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75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75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75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75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75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75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75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75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75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75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75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75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75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75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75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75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75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75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75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75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75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75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75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75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75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75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75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75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75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75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75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75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75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75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75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75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75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75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75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75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75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75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75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75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75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75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75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75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75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75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75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75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75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75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75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75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75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75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75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75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75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75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75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75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75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75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75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75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75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75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75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75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75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75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75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75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75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75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75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75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75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75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75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75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75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75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75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75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75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75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75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75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75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75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75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75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75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75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75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75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75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75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75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75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75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75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75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75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75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75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75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75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75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75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75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75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75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75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75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75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75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75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75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75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75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75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75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75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75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75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75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75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75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75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75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75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75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75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75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75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75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75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75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75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75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75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75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75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75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75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75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75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75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75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75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75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75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75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75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75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75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75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75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75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75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75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75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75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75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75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75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75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75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75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75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75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75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75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75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75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75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75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75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75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75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75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75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75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75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75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75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75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75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75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75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75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75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75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75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75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75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75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75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75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75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75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75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75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75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75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75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75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75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75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75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75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75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75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75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75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75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75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75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75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75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75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75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75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75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75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75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75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75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75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75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75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75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75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75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75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75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75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75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75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75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75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75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75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75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75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75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75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75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75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75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75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75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75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75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75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75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75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75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75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75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75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75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75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75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75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75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75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75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75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75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75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75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75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75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75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75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75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75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75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75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75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75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75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75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75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75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75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75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75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75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75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75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75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75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75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75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75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75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75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75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75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75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75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75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75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75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75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75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75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75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75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75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75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75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75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75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75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75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75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75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75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75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75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75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75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75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75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75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75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75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75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75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75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75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75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75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75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75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75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75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75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75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75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75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75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75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75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75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75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75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75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75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75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75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75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75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75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75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75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75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75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75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75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75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75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75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75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75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75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75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75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75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75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75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75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75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75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75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75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75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75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75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75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75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75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75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75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75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75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75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75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75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75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75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75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75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75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75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75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75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75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75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75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75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75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75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75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75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75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75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75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75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75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75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75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75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75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75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75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75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75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75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75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75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75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75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75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75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75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75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75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75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75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75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75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75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75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75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75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75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75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75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75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75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75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75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75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75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75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75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75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75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75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75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75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75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75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75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75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75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75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75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75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75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75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75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75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75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75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75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75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75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75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75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75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75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75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75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75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75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75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75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75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75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75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75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75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75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75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75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75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75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75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75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75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75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75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75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75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75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75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75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75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75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75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75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75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75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75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75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75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75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75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75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75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75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75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75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75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75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75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75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75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75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75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75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75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75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75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75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75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75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75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75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75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75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75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75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75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75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75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75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75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75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75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75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75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75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75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75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75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75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75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75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75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75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75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75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75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75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75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75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75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75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75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75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75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75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75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75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75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75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75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75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75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75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75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75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75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75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75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75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75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75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75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75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75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75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75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75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75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75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75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75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75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75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75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75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75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75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75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75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75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75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75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75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75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75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75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75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75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75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75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75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75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75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75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75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75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75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75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75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75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75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75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75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75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75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75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75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75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75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75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75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75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75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75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75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75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75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75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75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75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75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75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75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75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75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75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75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75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75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75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75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75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75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75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75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75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75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75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75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75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75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75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75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75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75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75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75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75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75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75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75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75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75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75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75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75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75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75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75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75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75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75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75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75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75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75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75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75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75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75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75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75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75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75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75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75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75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75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75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75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75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75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75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75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75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75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75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75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75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75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75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75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75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75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75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75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75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75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75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75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75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75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75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75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75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75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75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75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75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75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75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75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75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75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75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75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75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75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75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75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75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75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75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75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75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75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75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75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75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75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75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75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75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75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75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75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75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75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75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75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75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75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75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75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75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75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75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75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75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75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75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75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75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75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75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75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75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75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75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75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75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75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75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75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75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75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75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75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75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75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75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75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75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75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75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75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75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75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75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75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75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75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75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75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75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75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75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75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75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75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75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75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75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75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75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75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75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75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75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75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75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75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75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75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75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75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75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75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75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75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75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75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75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75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75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75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75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75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75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75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75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75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75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75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75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75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75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75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75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75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75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75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75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75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75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75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75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75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75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75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75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75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75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75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75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75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75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75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75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75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75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75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75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75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75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75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75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75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75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75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75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75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75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75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75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75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75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75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75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75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75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75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75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75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75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75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75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75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75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75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75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75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75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75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75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75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75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75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75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75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75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75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75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75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75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75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75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75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75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75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75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75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75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75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75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75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75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75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75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75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75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75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75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75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75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75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75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75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75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75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75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75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75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75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75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75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75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75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75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75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75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75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75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75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75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75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75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75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75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75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75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75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75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75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75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75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75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75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75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75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75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75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75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75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75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75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75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75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75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75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75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75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75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75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75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75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75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75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75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75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75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75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75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75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75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75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75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75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75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75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75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75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75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75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75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75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75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75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75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75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75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75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75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75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75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75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75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75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75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75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75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75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75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75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75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75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75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75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75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75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75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75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75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75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75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75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75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75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75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75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75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75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75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75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75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75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75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75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75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75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75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75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75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75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75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75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75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75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75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75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75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75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75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75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75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75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75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75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75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75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75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75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75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75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75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75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75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75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75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75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75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75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75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75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75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75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75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75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75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75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75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75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75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75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75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75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75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75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75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75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75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75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75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75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75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75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75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75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75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75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75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75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75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75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75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75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75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75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75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75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75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75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75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75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75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75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75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75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75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75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75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75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75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75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75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75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75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75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75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75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75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75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75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75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75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75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75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75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75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75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75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75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75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75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75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75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75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75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75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75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75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75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75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75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75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75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75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75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75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75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75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75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75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75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75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75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75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75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75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75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75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75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75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75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75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75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75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75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75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75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75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75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75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75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75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75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75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75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75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75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75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75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75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75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75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75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75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75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75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75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75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75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75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75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75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75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75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75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75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75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75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75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75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75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75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75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75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75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75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75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75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75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75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75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75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75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75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75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75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75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75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75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75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75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75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75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75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75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75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75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75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75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75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75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75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75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75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75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75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75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75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75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75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75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75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75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75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75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75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75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75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75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75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75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75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75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75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75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75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75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75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75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75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75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75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75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75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75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75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75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75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75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75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75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75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75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75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75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75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75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75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75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75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75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75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75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75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75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75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75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75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75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75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75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75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75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75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75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75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75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75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75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75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75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75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75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75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75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75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75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75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75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75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75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75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75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75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75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75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75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75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75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75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75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75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75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75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75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75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75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75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75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75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75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75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75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75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75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75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75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75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75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75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75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75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75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75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75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75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75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75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75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75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75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75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75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75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75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75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75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75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75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75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75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75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75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75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75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75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75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75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75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75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75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75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75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75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75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75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75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75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75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75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75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75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75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75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75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75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75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75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75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75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75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75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75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75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75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75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75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75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75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75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75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75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75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75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75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75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75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75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75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75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75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75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75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75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75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75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75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75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75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75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75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75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75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75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75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75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75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75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75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75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75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75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75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75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75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75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75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75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75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75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75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75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75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75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75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75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75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75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75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75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75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75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75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75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75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75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75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75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75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75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75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75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75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75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75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75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75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75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75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75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75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75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75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75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75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75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75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75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75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75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75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75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75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75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75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75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75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75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75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75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75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75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75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75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75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75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75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75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75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75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75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75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75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75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75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75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75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75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75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75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75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75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75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75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75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75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75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75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75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75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75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75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75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75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75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75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75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75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75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75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75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75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75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75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75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75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75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75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75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75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75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75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75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75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75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75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75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75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75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75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75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75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75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75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75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75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75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75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75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75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75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75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75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75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75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75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75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75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75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75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75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75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75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75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75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75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75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75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75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75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75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75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75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75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75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75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75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75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75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75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75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75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75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75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75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75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75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75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75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75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75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75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75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75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75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75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75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75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75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75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75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75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75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75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75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75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75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75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75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75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75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75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75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75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75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75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75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75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75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75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75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75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75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75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75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75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75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75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75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75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75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75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75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75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75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75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75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75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75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75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75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75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75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75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75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75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75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75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75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75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75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75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75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75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75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75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75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75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75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75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75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75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75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75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75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75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75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75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75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75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75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75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75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75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75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75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75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75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75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75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75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75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75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75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75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75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75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75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75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75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75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75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75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75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75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75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75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75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75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75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75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75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75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75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75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75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75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75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75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75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75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75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75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75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75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75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75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75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75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75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75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75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75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75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75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75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75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75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75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75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75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75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75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75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75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75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75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75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75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75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75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75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75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75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75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75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75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75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75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75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75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75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75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75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75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75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75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75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75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75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75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75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75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75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75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75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75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75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75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75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75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75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75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75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75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75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75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75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75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75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75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75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75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75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75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75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75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75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75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75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75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75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75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75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75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75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75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75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75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75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75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75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75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75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75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75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75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75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75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75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75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75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75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75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75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75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75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75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75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75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75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75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75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75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75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75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75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75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75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75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75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75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75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75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75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75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75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75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75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75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75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75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75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75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75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75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75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75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75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75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75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75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75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75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75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75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75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75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75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75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75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75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75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75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75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75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75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75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75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75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75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75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75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75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75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75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75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75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75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75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75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75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75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75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75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75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75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75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75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75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75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75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75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75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75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75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75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75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75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75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75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75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75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75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75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75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75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75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75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75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75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75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75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75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75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75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75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75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75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75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75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75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75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75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75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75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75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75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75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75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75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75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75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75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75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75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75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75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75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75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75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75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75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75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75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75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75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75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75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75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75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75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75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75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75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75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75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75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75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75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75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75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75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75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75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75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75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75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75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75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75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75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75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75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75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75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75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75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75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75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75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75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75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75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75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75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75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75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75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75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75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75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75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75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75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75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75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75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75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75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75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75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75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75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75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75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75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75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75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75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75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75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75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75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75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75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75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75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75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C82" colorId="64" zoomScale="140" zoomScaleNormal="140" zoomScalePageLayoutView="100" workbookViewId="0">
      <selection pane="topLeft" activeCell="F93" activeCellId="0" sqref="F93"/>
    </sheetView>
  </sheetViews>
  <sheetFormatPr defaultRowHeight="15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.7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.7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.7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75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75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75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75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75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75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75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75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75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75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14.25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17640</v>
      </c>
      <c r="F23" s="180" t="s">
        <v>17641</v>
      </c>
      <c r="G23" s="181"/>
      <c r="H23" s="181"/>
      <c r="I23" s="181"/>
      <c r="J23" s="181" t="s">
        <v>17642</v>
      </c>
      <c r="K23" s="180" t="n">
        <v>1198872</v>
      </c>
      <c r="L23" s="180" t="n">
        <v>6080539</v>
      </c>
      <c r="M23" s="180" t="n">
        <v>1198649</v>
      </c>
      <c r="N23" s="180" t="n">
        <v>6080470</v>
      </c>
      <c r="O23" s="181" t="n">
        <v>16</v>
      </c>
      <c r="P23" s="181" t="n">
        <v>189.5</v>
      </c>
      <c r="Q23" s="182"/>
      <c r="R23" s="182"/>
      <c r="S23" s="182"/>
      <c r="T23" s="183"/>
      <c r="U23" s="183"/>
      <c r="V23" s="183"/>
    </row>
    <row r="24" s="184" customFormat="true" ht="14.25" hidden="false" customHeight="false" outlineLevel="0" collapsed="false">
      <c r="A24" s="177" t="s">
        <v>36</v>
      </c>
      <c r="B24" s="177" t="s">
        <v>17643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17643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4.25" hidden="false" customHeight="false" outlineLevel="0" collapsed="false">
      <c r="A25" s="179" t="s">
        <v>17594</v>
      </c>
      <c r="B25" s="179" t="s">
        <v>17644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17645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4.25" hidden="false" customHeight="false" outlineLevel="0" collapsed="false">
      <c r="A26" s="187" t="s">
        <v>17646</v>
      </c>
      <c r="B26" s="187"/>
      <c r="C26" s="187"/>
      <c r="D26" s="188" t="n">
        <v>43635</v>
      </c>
      <c r="E26" s="189" t="s">
        <v>17636</v>
      </c>
      <c r="F26" s="187" t="s">
        <v>17647</v>
      </c>
      <c r="G26" s="190" t="s">
        <v>17648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4.25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4.25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.75" hidden="false" customHeight="false" outlineLevel="0" collapsed="false">
      <c r="A29" s="195" t="s">
        <v>17649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17650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17651</v>
      </c>
      <c r="I32" s="207"/>
      <c r="J32" s="207"/>
      <c r="K32" s="196"/>
      <c r="L32" s="208"/>
      <c r="T32" s="201"/>
      <c r="U32" s="202"/>
      <c r="V32" s="202"/>
    </row>
    <row r="33" customFormat="false" ht="15" hidden="false" customHeight="false" outlineLevel="0" collapsed="false">
      <c r="A33" s="165" t="s">
        <v>17652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5" hidden="false" customHeight="false" outlineLevel="0" collapsed="false">
      <c r="A34" s="165" t="s">
        <v>7</v>
      </c>
      <c r="B34" s="156" t="s">
        <v>17653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5" hidden="false" customHeight="false" outlineLevel="0" collapsed="false">
      <c r="A35" s="165" t="s">
        <v>17654</v>
      </c>
      <c r="B35" s="175" t="s">
        <v>17655</v>
      </c>
      <c r="C35" s="156"/>
      <c r="D35" s="156"/>
      <c r="E35" s="166"/>
      <c r="F35" s="144"/>
      <c r="G35" s="144"/>
      <c r="H35" s="209" t="s">
        <v>17656</v>
      </c>
      <c r="I35" s="210" t="s">
        <v>17657</v>
      </c>
      <c r="J35" s="162"/>
      <c r="T35" s="144"/>
    </row>
    <row r="36" customFormat="false" ht="15" hidden="false" customHeight="false" outlineLevel="0" collapsed="false">
      <c r="A36" s="173" t="s">
        <v>35</v>
      </c>
      <c r="B36" s="211" t="s">
        <v>17658</v>
      </c>
      <c r="C36" s="212"/>
      <c r="D36" s="212"/>
      <c r="E36" s="174"/>
      <c r="F36" s="142"/>
      <c r="G36" s="142"/>
      <c r="H36" s="209" t="s">
        <v>17659</v>
      </c>
      <c r="I36" s="210" t="s">
        <v>17660</v>
      </c>
      <c r="J36" s="210"/>
      <c r="K36" s="213"/>
      <c r="L36" s="214"/>
      <c r="T36" s="144"/>
    </row>
    <row r="37" customFormat="false" ht="15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5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17654</v>
      </c>
      <c r="F38" s="59" t="s">
        <v>14</v>
      </c>
      <c r="G38" s="221" t="s">
        <v>63</v>
      </c>
      <c r="H38" s="222" t="s">
        <v>17656</v>
      </c>
      <c r="I38" s="223" t="s">
        <v>17659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06218000</v>
      </c>
      <c r="B39" s="224" t="str">
        <f aca="false">C23</f>
        <v>RIZZANESE</v>
      </c>
      <c r="C39" s="224" t="str">
        <f aca="false">D23</f>
        <v>Pont Spina Cavallu</v>
      </c>
      <c r="D39" s="225" t="n">
        <f aca="false">D26</f>
        <v>43635</v>
      </c>
      <c r="E39" s="226" t="n">
        <v>9.35</v>
      </c>
      <c r="F39" s="227" t="s">
        <v>17661</v>
      </c>
      <c r="G39" s="228" t="s">
        <v>102</v>
      </c>
      <c r="H39" s="229" t="n">
        <v>1</v>
      </c>
      <c r="I39" s="229" t="s">
        <v>17662</v>
      </c>
      <c r="R39" s="219"/>
      <c r="S39" s="219"/>
      <c r="T39" s="144"/>
    </row>
    <row r="40" customFormat="false" ht="15" hidden="false" customHeight="false" outlineLevel="0" collapsed="false">
      <c r="A40" s="59" t="s">
        <v>17663</v>
      </c>
      <c r="B40" s="60"/>
      <c r="C40" s="60"/>
      <c r="D40" s="61"/>
      <c r="E40" s="60"/>
      <c r="F40" s="227" t="s">
        <v>17664</v>
      </c>
      <c r="G40" s="228" t="s">
        <v>105</v>
      </c>
      <c r="H40" s="230" t="n">
        <v>1</v>
      </c>
      <c r="I40" s="229" t="s">
        <v>17662</v>
      </c>
      <c r="R40" s="219"/>
      <c r="S40" s="219"/>
      <c r="T40" s="144"/>
    </row>
    <row r="41" customFormat="false" ht="15" hidden="false" customHeight="false" outlineLevel="0" collapsed="false">
      <c r="A41" s="65"/>
      <c r="B41" s="65"/>
      <c r="C41" s="65"/>
      <c r="D41" s="65"/>
      <c r="E41" s="65"/>
      <c r="F41" s="227" t="s">
        <v>17665</v>
      </c>
      <c r="G41" s="228" t="s">
        <v>108</v>
      </c>
      <c r="H41" s="230" t="n">
        <v>1</v>
      </c>
      <c r="I41" s="229" t="s">
        <v>17662</v>
      </c>
      <c r="R41" s="219"/>
      <c r="S41" s="219"/>
      <c r="T41" s="144"/>
    </row>
    <row r="42" customFormat="false" ht="15" hidden="false" customHeight="false" outlineLevel="0" collapsed="false">
      <c r="A42" s="60"/>
      <c r="B42" s="60"/>
      <c r="C42" s="60"/>
      <c r="D42" s="61"/>
      <c r="E42" s="60"/>
      <c r="F42" s="227" t="s">
        <v>17666</v>
      </c>
      <c r="G42" s="228" t="s">
        <v>111</v>
      </c>
      <c r="H42" s="230" t="n">
        <v>1</v>
      </c>
      <c r="I42" s="229" t="s">
        <v>17662</v>
      </c>
      <c r="R42" s="219"/>
      <c r="S42" s="219"/>
      <c r="T42" s="144"/>
    </row>
    <row r="43" customFormat="false" ht="15" hidden="false" customHeight="false" outlineLevel="0" collapsed="false">
      <c r="A43" s="60"/>
      <c r="B43" s="60"/>
      <c r="C43" s="60"/>
      <c r="D43" s="61"/>
      <c r="E43" s="60"/>
      <c r="F43" s="227" t="s">
        <v>17667</v>
      </c>
      <c r="G43" s="228" t="s">
        <v>114</v>
      </c>
      <c r="H43" s="230" t="n">
        <v>23</v>
      </c>
      <c r="I43" s="229" t="s">
        <v>17668</v>
      </c>
      <c r="O43" s="146"/>
      <c r="R43" s="219"/>
      <c r="S43" s="219"/>
      <c r="T43" s="144"/>
    </row>
    <row r="44" customFormat="false" ht="15" hidden="false" customHeight="false" outlineLevel="0" collapsed="false">
      <c r="A44" s="60"/>
      <c r="B44" s="60"/>
      <c r="C44" s="60"/>
      <c r="D44" s="61"/>
      <c r="E44" s="60"/>
      <c r="F44" s="227" t="s">
        <v>17669</v>
      </c>
      <c r="G44" s="228" t="s">
        <v>117</v>
      </c>
      <c r="H44" s="230" t="n">
        <v>15</v>
      </c>
      <c r="I44" s="229" t="s">
        <v>17668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5" hidden="false" customHeight="false" outlineLevel="0" collapsed="false">
      <c r="A45" s="60"/>
      <c r="B45" s="60"/>
      <c r="C45" s="60"/>
      <c r="D45" s="61"/>
      <c r="E45" s="60"/>
      <c r="F45" s="227" t="s">
        <v>17670</v>
      </c>
      <c r="G45" s="228" t="s">
        <v>120</v>
      </c>
      <c r="H45" s="230" t="n">
        <v>1</v>
      </c>
      <c r="I45" s="229" t="s">
        <v>17662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5" hidden="false" customHeight="false" outlineLevel="0" collapsed="false">
      <c r="A46" s="60"/>
      <c r="B46" s="60"/>
      <c r="C46" s="60"/>
      <c r="D46" s="61"/>
      <c r="E46" s="60"/>
      <c r="F46" s="227" t="s">
        <v>17671</v>
      </c>
      <c r="G46" s="228" t="s">
        <v>123</v>
      </c>
      <c r="H46" s="230" t="n">
        <v>1</v>
      </c>
      <c r="I46" s="229" t="s">
        <v>17662</v>
      </c>
      <c r="M46" s="146"/>
      <c r="N46" s="146"/>
      <c r="O46" s="146"/>
      <c r="P46" s="146"/>
      <c r="Q46" s="146"/>
      <c r="R46" s="146"/>
      <c r="S46" s="146"/>
      <c r="T46" s="144"/>
    </row>
    <row r="47" customFormat="false" ht="15" hidden="false" customHeight="false" outlineLevel="0" collapsed="false">
      <c r="A47" s="60"/>
      <c r="B47" s="60"/>
      <c r="C47" s="60"/>
      <c r="D47" s="61"/>
      <c r="E47" s="60"/>
      <c r="F47" s="227" t="s">
        <v>17672</v>
      </c>
      <c r="G47" s="228" t="s">
        <v>126</v>
      </c>
      <c r="H47" s="230" t="n">
        <v>0</v>
      </c>
      <c r="I47" s="229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5" hidden="false" customHeight="false" outlineLevel="0" collapsed="false">
      <c r="A48" s="60"/>
      <c r="B48" s="60"/>
      <c r="C48" s="60"/>
      <c r="D48" s="61"/>
      <c r="E48" s="60"/>
      <c r="F48" s="227" t="s">
        <v>17673</v>
      </c>
      <c r="G48" s="228" t="s">
        <v>129</v>
      </c>
      <c r="H48" s="230" t="n">
        <v>2</v>
      </c>
      <c r="I48" s="229" t="s">
        <v>17662</v>
      </c>
      <c r="O48" s="142"/>
    </row>
    <row r="49" s="146" customFormat="true" ht="15" hidden="false" customHeight="false" outlineLevel="0" collapsed="false">
      <c r="A49" s="60"/>
      <c r="B49" s="60"/>
      <c r="C49" s="60"/>
      <c r="D49" s="61"/>
      <c r="E49" s="60"/>
      <c r="F49" s="227" t="s">
        <v>17674</v>
      </c>
      <c r="G49" s="228" t="s">
        <v>131</v>
      </c>
      <c r="H49" s="230" t="n">
        <v>3</v>
      </c>
      <c r="I49" s="229" t="s">
        <v>17662</v>
      </c>
      <c r="M49" s="142"/>
      <c r="N49" s="142"/>
      <c r="O49" s="142"/>
      <c r="P49" s="142"/>
      <c r="Q49" s="142"/>
      <c r="R49" s="219"/>
      <c r="S49" s="219"/>
    </row>
    <row r="50" s="146" customFormat="true" ht="15" hidden="false" customHeight="false" outlineLevel="0" collapsed="false">
      <c r="A50" s="60"/>
      <c r="B50" s="60"/>
      <c r="C50" s="60"/>
      <c r="D50" s="61"/>
      <c r="E50" s="60"/>
      <c r="F50" s="231" t="s">
        <v>17675</v>
      </c>
      <c r="G50" s="232" t="s">
        <v>134</v>
      </c>
      <c r="H50" s="233" t="n">
        <v>51</v>
      </c>
      <c r="I50" s="229" t="s">
        <v>17668</v>
      </c>
      <c r="M50" s="142"/>
      <c r="N50" s="142"/>
      <c r="O50" s="142"/>
      <c r="P50" s="142"/>
      <c r="Q50" s="142"/>
      <c r="R50" s="219"/>
      <c r="S50" s="219"/>
    </row>
    <row r="51" s="146" customFormat="true" ht="15.75" hidden="false" customHeight="false" outlineLevel="0" collapsed="false">
      <c r="A51" s="200"/>
      <c r="B51" s="200"/>
      <c r="C51" s="200"/>
      <c r="D51" s="200"/>
      <c r="E51" s="200"/>
      <c r="F51" s="234" t="s">
        <v>17676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.7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5" hidden="false" customHeight="false" outlineLevel="0" collapsed="false">
      <c r="G53" s="239"/>
      <c r="T53" s="219"/>
    </row>
    <row r="54" customFormat="false" ht="15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5" hidden="false" customHeight="false" outlineLevel="0" collapsed="false">
      <c r="A55" s="157" t="s">
        <v>14</v>
      </c>
      <c r="B55" s="203" t="s">
        <v>17677</v>
      </c>
      <c r="C55" s="203"/>
      <c r="D55" s="203"/>
      <c r="E55" s="203"/>
      <c r="F55" s="158"/>
      <c r="G55" s="242"/>
      <c r="J55" s="243"/>
      <c r="T55" s="219"/>
    </row>
    <row r="56" customFormat="false" ht="15" hidden="false" customHeight="false" outlineLevel="0" collapsed="false">
      <c r="A56" s="165" t="s">
        <v>16</v>
      </c>
      <c r="B56" s="156" t="s">
        <v>17677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5" hidden="false" customHeight="false" outlineLevel="0" collapsed="false">
      <c r="A57" s="165" t="s">
        <v>17678</v>
      </c>
      <c r="B57" s="156" t="s">
        <v>17679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5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5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5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5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5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5" hidden="false" customHeight="false" outlineLevel="0" collapsed="false">
      <c r="E63" s="250"/>
      <c r="F63" s="142"/>
      <c r="H63" s="143"/>
      <c r="T63" s="219"/>
    </row>
    <row r="64" customFormat="false" ht="15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5" hidden="false" customHeight="false" outlineLevel="0" collapsed="false">
      <c r="A65" s="252" t="s">
        <v>17597</v>
      </c>
      <c r="B65" s="252" t="s">
        <v>7</v>
      </c>
      <c r="C65" s="252" t="s">
        <v>17680</v>
      </c>
      <c r="D65" s="179" t="s">
        <v>14</v>
      </c>
      <c r="E65" s="179" t="s">
        <v>16</v>
      </c>
      <c r="F65" s="179" t="s">
        <v>17678</v>
      </c>
      <c r="G65" s="179" t="s">
        <v>20</v>
      </c>
      <c r="H65" s="179" t="s">
        <v>17681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5" hidden="false" customHeight="false" outlineLevel="0" collapsed="false">
      <c r="A66" s="253" t="str">
        <f aca="false">B23</f>
        <v>06218000</v>
      </c>
      <c r="B66" s="254" t="n">
        <f aca="false">D26</f>
        <v>43635</v>
      </c>
      <c r="C66" s="255" t="s">
        <v>38</v>
      </c>
      <c r="D66" s="229" t="s">
        <v>102</v>
      </c>
      <c r="E66" s="229" t="s">
        <v>71</v>
      </c>
      <c r="F66" s="229" t="s">
        <v>17682</v>
      </c>
      <c r="G66" s="229"/>
      <c r="H66" s="229"/>
      <c r="I66" s="229"/>
      <c r="J66" s="229"/>
      <c r="K66" s="229"/>
      <c r="T66" s="219"/>
    </row>
    <row r="67" customFormat="false" ht="15" hidden="false" customHeight="false" outlineLevel="0" collapsed="false">
      <c r="A67" s="256" t="str">
        <f aca="false">+A$66</f>
        <v>06218000</v>
      </c>
      <c r="B67" s="257" t="n">
        <f aca="false">+B$66</f>
        <v>43635</v>
      </c>
      <c r="C67" s="255" t="s">
        <v>39</v>
      </c>
      <c r="D67" s="229" t="s">
        <v>105</v>
      </c>
      <c r="E67" s="229" t="s">
        <v>67</v>
      </c>
      <c r="F67" s="229" t="s">
        <v>17682</v>
      </c>
      <c r="G67" s="230"/>
      <c r="H67" s="229"/>
      <c r="I67" s="229"/>
      <c r="J67" s="230"/>
      <c r="K67" s="229"/>
      <c r="T67" s="219"/>
    </row>
    <row r="68" customFormat="false" ht="15" hidden="false" customHeight="false" outlineLevel="0" collapsed="false">
      <c r="A68" s="256" t="str">
        <f aca="false">+A$66</f>
        <v>06218000</v>
      </c>
      <c r="B68" s="257" t="n">
        <f aca="false">+B$66</f>
        <v>43635</v>
      </c>
      <c r="C68" s="255" t="s">
        <v>40</v>
      </c>
      <c r="D68" s="229" t="s">
        <v>108</v>
      </c>
      <c r="E68" s="229" t="s">
        <v>67</v>
      </c>
      <c r="F68" s="229" t="s">
        <v>17682</v>
      </c>
      <c r="G68" s="230"/>
      <c r="H68" s="229"/>
      <c r="I68" s="229"/>
      <c r="J68" s="230"/>
      <c r="K68" s="229"/>
      <c r="T68" s="219"/>
    </row>
    <row r="69" customFormat="false" ht="15" hidden="false" customHeight="false" outlineLevel="0" collapsed="false">
      <c r="A69" s="256" t="str">
        <f aca="false">+A$66</f>
        <v>06218000</v>
      </c>
      <c r="B69" s="257" t="n">
        <f aca="false">+B$66</f>
        <v>43635</v>
      </c>
      <c r="C69" s="255" t="s">
        <v>41</v>
      </c>
      <c r="D69" s="229" t="s">
        <v>111</v>
      </c>
      <c r="E69" s="229" t="s">
        <v>71</v>
      </c>
      <c r="F69" s="229" t="s">
        <v>17682</v>
      </c>
      <c r="G69" s="230"/>
      <c r="H69" s="229"/>
      <c r="I69" s="229"/>
      <c r="J69" s="230"/>
      <c r="K69" s="229"/>
      <c r="T69" s="219"/>
    </row>
    <row r="70" customFormat="false" ht="15" hidden="false" customHeight="false" outlineLevel="0" collapsed="false">
      <c r="A70" s="256" t="str">
        <f aca="false">+A$66</f>
        <v>06218000</v>
      </c>
      <c r="B70" s="257" t="n">
        <f aca="false">+B$66</f>
        <v>43635</v>
      </c>
      <c r="C70" s="255" t="s">
        <v>43</v>
      </c>
      <c r="D70" s="229" t="s">
        <v>114</v>
      </c>
      <c r="E70" s="229" t="s">
        <v>71</v>
      </c>
      <c r="F70" s="229" t="s">
        <v>17683</v>
      </c>
      <c r="G70" s="230"/>
      <c r="H70" s="229"/>
      <c r="I70" s="229"/>
      <c r="J70" s="230"/>
      <c r="K70" s="229"/>
      <c r="T70" s="219"/>
    </row>
    <row r="71" customFormat="false" ht="15" hidden="false" customHeight="false" outlineLevel="0" collapsed="false">
      <c r="A71" s="256" t="str">
        <f aca="false">+A$66</f>
        <v>06218000</v>
      </c>
      <c r="B71" s="257" t="n">
        <f aca="false">+B$66</f>
        <v>43635</v>
      </c>
      <c r="C71" s="255" t="s">
        <v>45</v>
      </c>
      <c r="D71" s="229" t="s">
        <v>117</v>
      </c>
      <c r="E71" s="229" t="s">
        <v>17684</v>
      </c>
      <c r="F71" s="229" t="s">
        <v>17683</v>
      </c>
      <c r="G71" s="230"/>
      <c r="H71" s="229"/>
      <c r="I71" s="229"/>
      <c r="J71" s="230"/>
      <c r="K71" s="229"/>
      <c r="T71" s="219"/>
    </row>
    <row r="72" customFormat="false" ht="15" hidden="false" customHeight="false" outlineLevel="0" collapsed="false">
      <c r="A72" s="256" t="str">
        <f aca="false">+A$66</f>
        <v>06218000</v>
      </c>
      <c r="B72" s="257" t="n">
        <f aca="false">+B$66</f>
        <v>43635</v>
      </c>
      <c r="C72" s="255" t="s">
        <v>48</v>
      </c>
      <c r="D72" s="229" t="s">
        <v>134</v>
      </c>
      <c r="E72" s="229" t="s">
        <v>17684</v>
      </c>
      <c r="F72" s="229" t="s">
        <v>17683</v>
      </c>
      <c r="G72" s="230"/>
      <c r="H72" s="229"/>
      <c r="I72" s="229"/>
      <c r="J72" s="230"/>
      <c r="K72" s="229"/>
      <c r="T72" s="219"/>
    </row>
    <row r="73" customFormat="false" ht="15" hidden="false" customHeight="false" outlineLevel="0" collapsed="false">
      <c r="A73" s="256" t="str">
        <f aca="false">+A$66</f>
        <v>06218000</v>
      </c>
      <c r="B73" s="257" t="n">
        <f aca="false">+B$66</f>
        <v>43635</v>
      </c>
      <c r="C73" s="255" t="s">
        <v>50</v>
      </c>
      <c r="D73" s="229" t="s">
        <v>134</v>
      </c>
      <c r="E73" s="229" t="s">
        <v>71</v>
      </c>
      <c r="F73" s="229" t="s">
        <v>17683</v>
      </c>
      <c r="G73" s="230"/>
      <c r="H73" s="229"/>
      <c r="I73" s="229"/>
      <c r="J73" s="230"/>
      <c r="K73" s="229"/>
      <c r="T73" s="219"/>
    </row>
    <row r="74" customFormat="false" ht="15" hidden="false" customHeight="false" outlineLevel="0" collapsed="false">
      <c r="A74" s="256" t="str">
        <f aca="false">+A$66</f>
        <v>06218000</v>
      </c>
      <c r="B74" s="257" t="n">
        <f aca="false">+B$66</f>
        <v>43635</v>
      </c>
      <c r="C74" s="255" t="s">
        <v>52</v>
      </c>
      <c r="D74" s="229" t="s">
        <v>134</v>
      </c>
      <c r="E74" s="229" t="s">
        <v>67</v>
      </c>
      <c r="F74" s="229" t="s">
        <v>17685</v>
      </c>
      <c r="G74" s="230"/>
      <c r="H74" s="229"/>
      <c r="I74" s="229"/>
      <c r="J74" s="230"/>
      <c r="K74" s="229"/>
      <c r="T74" s="219"/>
    </row>
    <row r="75" customFormat="false" ht="15" hidden="false" customHeight="false" outlineLevel="0" collapsed="false">
      <c r="A75" s="256" t="str">
        <f aca="false">+A$66</f>
        <v>06218000</v>
      </c>
      <c r="B75" s="257" t="n">
        <f aca="false">+B$66</f>
        <v>43635</v>
      </c>
      <c r="C75" s="255" t="s">
        <v>54</v>
      </c>
      <c r="D75" s="229" t="s">
        <v>134</v>
      </c>
      <c r="E75" s="229" t="s">
        <v>81</v>
      </c>
      <c r="F75" s="229" t="s">
        <v>17685</v>
      </c>
      <c r="G75" s="230"/>
      <c r="H75" s="229"/>
      <c r="I75" s="229"/>
      <c r="J75" s="230"/>
      <c r="K75" s="229"/>
      <c r="T75" s="219"/>
    </row>
    <row r="76" customFormat="false" ht="15" hidden="false" customHeight="false" outlineLevel="0" collapsed="false">
      <c r="A76" s="256" t="str">
        <f aca="false">+A$66</f>
        <v>06218000</v>
      </c>
      <c r="B76" s="257" t="n">
        <f aca="false">+B$66</f>
        <v>43635</v>
      </c>
      <c r="C76" s="255" t="s">
        <v>56</v>
      </c>
      <c r="D76" s="229" t="s">
        <v>114</v>
      </c>
      <c r="E76" s="229" t="s">
        <v>67</v>
      </c>
      <c r="F76" s="229" t="s">
        <v>17685</v>
      </c>
      <c r="G76" s="230"/>
      <c r="H76" s="229"/>
      <c r="I76" s="229"/>
      <c r="J76" s="230"/>
      <c r="K76" s="229"/>
      <c r="T76" s="219"/>
    </row>
    <row r="77" customFormat="false" ht="15" hidden="false" customHeight="false" outlineLevel="0" collapsed="false">
      <c r="A77" s="256" t="str">
        <f aca="false">+A$66</f>
        <v>06218000</v>
      </c>
      <c r="B77" s="257" t="n">
        <f aca="false">+B$66</f>
        <v>43635</v>
      </c>
      <c r="C77" s="255" t="s">
        <v>58</v>
      </c>
      <c r="D77" s="229" t="s">
        <v>134</v>
      </c>
      <c r="E77" s="229" t="s">
        <v>17684</v>
      </c>
      <c r="F77" s="229" t="s">
        <v>17685</v>
      </c>
      <c r="G77" s="230"/>
      <c r="H77" s="229"/>
      <c r="I77" s="229"/>
      <c r="J77" s="230"/>
      <c r="K77" s="229"/>
      <c r="T77" s="219"/>
    </row>
    <row r="78" customFormat="false" ht="15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.75" hidden="false" customHeight="false" outlineLevel="0" collapsed="false">
      <c r="A79" s="260" t="s">
        <v>17686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5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5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5" hidden="false" customHeight="false" outlineLevel="0" collapsed="false">
      <c r="A82" s="157" t="s">
        <v>17687</v>
      </c>
      <c r="B82" s="203" t="s">
        <v>17688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5" hidden="false" customHeight="false" outlineLevel="0" collapsed="false">
      <c r="A83" s="165" t="s">
        <v>17689</v>
      </c>
      <c r="B83" s="175" t="s">
        <v>17690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5" hidden="false" customHeight="false" outlineLevel="0" collapsed="false">
      <c r="A84" s="173" t="s">
        <v>17691</v>
      </c>
      <c r="B84" s="212" t="s">
        <v>17692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5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17693</v>
      </c>
      <c r="E86" s="217" t="s">
        <v>17694</v>
      </c>
      <c r="F86" s="217"/>
      <c r="G86" s="217"/>
      <c r="H86" s="224" t="s">
        <v>17695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17597</v>
      </c>
      <c r="B87" s="263" t="s">
        <v>7</v>
      </c>
      <c r="C87" s="264" t="s">
        <v>17687</v>
      </c>
      <c r="D87" s="264" t="s">
        <v>17689</v>
      </c>
      <c r="E87" s="264" t="s">
        <v>17696</v>
      </c>
      <c r="F87" s="264" t="s">
        <v>17697</v>
      </c>
      <c r="G87" s="264" t="s">
        <v>17698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3.8" hidden="false" customHeight="false" outlineLevel="0" collapsed="false">
      <c r="A88" s="265" t="str">
        <f aca="false">B23</f>
        <v>06218000</v>
      </c>
      <c r="B88" s="266" t="n">
        <f aca="false">D26</f>
        <v>43635</v>
      </c>
      <c r="C88" s="267" t="s">
        <v>17699</v>
      </c>
      <c r="D88" s="268" t="s">
        <v>17700</v>
      </c>
      <c r="E88" s="269"/>
      <c r="F88" s="270" t="n">
        <v>17</v>
      </c>
      <c r="G88" s="270" t="n">
        <v>3</v>
      </c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56" t="str">
        <f aca="false">+A$88</f>
        <v>06218000</v>
      </c>
      <c r="B89" s="257" t="n">
        <f aca="false">+B$88</f>
        <v>43635</v>
      </c>
      <c r="C89" s="271" t="s">
        <v>9528</v>
      </c>
      <c r="D89" s="272" t="n">
        <v>66</v>
      </c>
      <c r="E89" s="273"/>
      <c r="F89" s="274" t="n">
        <v>2</v>
      </c>
      <c r="G89" s="274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str">
        <f aca="false">+A$88</f>
        <v>06218000</v>
      </c>
      <c r="B90" s="257" t="n">
        <f aca="false">+B$88</f>
        <v>43635</v>
      </c>
      <c r="C90" s="275" t="s">
        <v>9456</v>
      </c>
      <c r="D90" s="276" t="n">
        <v>69</v>
      </c>
      <c r="E90" s="274"/>
      <c r="F90" s="277" t="n">
        <v>1</v>
      </c>
      <c r="G90" s="274" t="n">
        <v>1</v>
      </c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 t="str">
        <f aca="false">+A$88</f>
        <v>06218000</v>
      </c>
      <c r="B91" s="257" t="n">
        <f aca="false">+B$88</f>
        <v>43635</v>
      </c>
      <c r="C91" s="278" t="s">
        <v>672</v>
      </c>
      <c r="D91" s="279" t="s">
        <v>17701</v>
      </c>
      <c r="E91" s="280"/>
      <c r="F91" s="281" t="n">
        <v>2</v>
      </c>
      <c r="G91" s="280" t="n">
        <v>3</v>
      </c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 t="str">
        <f aca="false">+A$88</f>
        <v>06218000</v>
      </c>
      <c r="B92" s="257" t="n">
        <f aca="false">+B$88</f>
        <v>43635</v>
      </c>
      <c r="C92" s="275" t="s">
        <v>2130</v>
      </c>
      <c r="D92" s="276" t="n">
        <v>311</v>
      </c>
      <c r="E92" s="282" t="n">
        <v>1</v>
      </c>
      <c r="F92" s="282" t="n">
        <v>2</v>
      </c>
      <c r="G92" s="282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str">
        <f aca="false">+A$88</f>
        <v>06218000</v>
      </c>
      <c r="B93" s="257" t="n">
        <f aca="false">+B$88</f>
        <v>43635</v>
      </c>
      <c r="C93" s="283" t="s">
        <v>7176</v>
      </c>
      <c r="D93" s="284" t="s">
        <v>17702</v>
      </c>
      <c r="E93" s="282"/>
      <c r="F93" s="282" t="n">
        <v>9</v>
      </c>
      <c r="G93" s="282" t="n">
        <v>1</v>
      </c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 t="str">
        <f aca="false">+A$88</f>
        <v>06218000</v>
      </c>
      <c r="B94" s="257" t="n">
        <f aca="false">+B$88</f>
        <v>43635</v>
      </c>
      <c r="C94" s="283" t="s">
        <v>7244</v>
      </c>
      <c r="D94" s="284" t="s">
        <v>17703</v>
      </c>
      <c r="E94" s="282" t="n">
        <v>2</v>
      </c>
      <c r="F94" s="282" t="n">
        <v>10</v>
      </c>
      <c r="G94" s="282" t="n">
        <v>2</v>
      </c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str">
        <f aca="false">+A$88</f>
        <v>06218000</v>
      </c>
      <c r="B95" s="257" t="n">
        <f aca="false">+B$88</f>
        <v>43635</v>
      </c>
      <c r="C95" s="283" t="s">
        <v>7852</v>
      </c>
      <c r="D95" s="284" t="s">
        <v>17704</v>
      </c>
      <c r="E95" s="282" t="n">
        <v>1</v>
      </c>
      <c r="F95" s="282"/>
      <c r="G95" s="282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 t="str">
        <f aca="false">+A$88</f>
        <v>06218000</v>
      </c>
      <c r="B96" s="257" t="n">
        <f aca="false">+B$88</f>
        <v>43635</v>
      </c>
      <c r="C96" s="275" t="s">
        <v>8419</v>
      </c>
      <c r="D96" s="276" t="n">
        <v>212</v>
      </c>
      <c r="E96" s="282"/>
      <c r="F96" s="282" t="n">
        <v>11</v>
      </c>
      <c r="G96" s="285" t="n">
        <v>8</v>
      </c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tr">
        <f aca="false">+A$88</f>
        <v>06218000</v>
      </c>
      <c r="B97" s="257" t="n">
        <f aca="false">+B$88</f>
        <v>43635</v>
      </c>
      <c r="C97" s="275" t="s">
        <v>8457</v>
      </c>
      <c r="D97" s="276" t="n">
        <v>200</v>
      </c>
      <c r="E97" s="282" t="n">
        <v>24</v>
      </c>
      <c r="F97" s="282" t="n">
        <v>161</v>
      </c>
      <c r="G97" s="282" t="n">
        <v>158</v>
      </c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str">
        <f aca="false">+A$88</f>
        <v>06218000</v>
      </c>
      <c r="B98" s="257" t="n">
        <f aca="false">+B$88</f>
        <v>43635</v>
      </c>
      <c r="C98" s="286" t="s">
        <v>8474</v>
      </c>
      <c r="D98" s="277" t="n">
        <v>193</v>
      </c>
      <c r="E98" s="282" t="n">
        <v>2</v>
      </c>
      <c r="F98" s="282" t="n">
        <v>13</v>
      </c>
      <c r="G98" s="282" t="n">
        <v>11</v>
      </c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 t="str">
        <f aca="false">+A$88</f>
        <v>06218000</v>
      </c>
      <c r="B99" s="257" t="n">
        <f aca="false">+B$88</f>
        <v>43635</v>
      </c>
      <c r="C99" s="275" t="s">
        <v>9199</v>
      </c>
      <c r="D99" s="276" t="n">
        <v>305</v>
      </c>
      <c r="E99" s="282" t="n">
        <v>25</v>
      </c>
      <c r="F99" s="282" t="n">
        <v>3</v>
      </c>
      <c r="G99" s="282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str">
        <f aca="false">+A$88</f>
        <v>06218000</v>
      </c>
      <c r="B100" s="257" t="n">
        <f aca="false">+B$88</f>
        <v>43635</v>
      </c>
      <c r="C100" s="283" t="s">
        <v>9201</v>
      </c>
      <c r="D100" s="284" t="s">
        <v>17705</v>
      </c>
      <c r="E100" s="282" t="n">
        <v>1</v>
      </c>
      <c r="F100" s="282"/>
      <c r="G100" s="282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 t="str">
        <f aca="false">+A$88</f>
        <v>06218000</v>
      </c>
      <c r="B101" s="257" t="n">
        <f aca="false">+B$88</f>
        <v>43635</v>
      </c>
      <c r="C101" s="283" t="s">
        <v>9225</v>
      </c>
      <c r="D101" s="284" t="s">
        <v>17706</v>
      </c>
      <c r="E101" s="282" t="n">
        <v>2</v>
      </c>
      <c r="F101" s="282" t="n">
        <v>11</v>
      </c>
      <c r="G101" s="282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str">
        <f aca="false">+A$88</f>
        <v>06218000</v>
      </c>
      <c r="B102" s="257" t="n">
        <f aca="false">+B$88</f>
        <v>43635</v>
      </c>
      <c r="C102" s="283" t="s">
        <v>10691</v>
      </c>
      <c r="D102" s="284" t="s">
        <v>17707</v>
      </c>
      <c r="E102" s="282"/>
      <c r="F102" s="282"/>
      <c r="G102" s="282" t="n">
        <v>3</v>
      </c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str">
        <f aca="false">+A$88</f>
        <v>06218000</v>
      </c>
      <c r="B103" s="257" t="n">
        <f aca="false">+B$88</f>
        <v>43635</v>
      </c>
      <c r="C103" s="275" t="s">
        <v>11211</v>
      </c>
      <c r="D103" s="276" t="n">
        <v>312</v>
      </c>
      <c r="E103" s="282" t="n">
        <v>2</v>
      </c>
      <c r="F103" s="282" t="n">
        <v>1</v>
      </c>
      <c r="G103" s="282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 t="str">
        <f aca="false">+A$88</f>
        <v>06218000</v>
      </c>
      <c r="B104" s="257" t="n">
        <f aca="false">+B$88</f>
        <v>43635</v>
      </c>
      <c r="C104" s="283" t="s">
        <v>14008</v>
      </c>
      <c r="D104" s="284" t="s">
        <v>17708</v>
      </c>
      <c r="E104" s="282" t="n">
        <v>1</v>
      </c>
      <c r="F104" s="282" t="n">
        <v>1</v>
      </c>
      <c r="G104" s="282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 t="str">
        <f aca="false">+A$88</f>
        <v>06218000</v>
      </c>
      <c r="B105" s="257" t="n">
        <f aca="false">+B$88</f>
        <v>43635</v>
      </c>
      <c r="C105" s="283" t="s">
        <v>15054</v>
      </c>
      <c r="D105" s="284" t="s">
        <v>17709</v>
      </c>
      <c r="E105" s="282"/>
      <c r="F105" s="282"/>
      <c r="G105" s="282" t="n">
        <v>1</v>
      </c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 t="str">
        <f aca="false">+A$88</f>
        <v>06218000</v>
      </c>
      <c r="B106" s="257" t="n">
        <f aca="false">+B$88</f>
        <v>43635</v>
      </c>
      <c r="C106" s="275" t="s">
        <v>15577</v>
      </c>
      <c r="D106" s="276" t="n">
        <v>318</v>
      </c>
      <c r="E106" s="282" t="n">
        <v>64</v>
      </c>
      <c r="F106" s="282" t="n">
        <v>28</v>
      </c>
      <c r="G106" s="285" t="n">
        <v>9</v>
      </c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 t="str">
        <f aca="false">+A$88</f>
        <v>06218000</v>
      </c>
      <c r="B107" s="257" t="n">
        <f aca="false">+B$88</f>
        <v>43635</v>
      </c>
      <c r="C107" s="275" t="s">
        <v>15647</v>
      </c>
      <c r="D107" s="276" t="n">
        <v>298</v>
      </c>
      <c r="E107" s="282"/>
      <c r="F107" s="282"/>
      <c r="G107" s="282" t="n">
        <v>1</v>
      </c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tr">
        <f aca="false">+A$88</f>
        <v>06218000</v>
      </c>
      <c r="B108" s="257" t="n">
        <f aca="false">+B$88</f>
        <v>43635</v>
      </c>
      <c r="C108" s="275" t="s">
        <v>16832</v>
      </c>
      <c r="D108" s="276" t="n">
        <v>245</v>
      </c>
      <c r="E108" s="282"/>
      <c r="F108" s="282" t="n">
        <v>12</v>
      </c>
      <c r="G108" s="282" t="n">
        <v>7</v>
      </c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 t="str">
        <f aca="false">+A$88</f>
        <v>06218000</v>
      </c>
      <c r="B109" s="257" t="n">
        <f aca="false">+B$88</f>
        <v>43635</v>
      </c>
      <c r="C109" s="278" t="s">
        <v>2345</v>
      </c>
      <c r="D109" s="279" t="s">
        <v>17710</v>
      </c>
      <c r="E109" s="280"/>
      <c r="F109" s="281" t="n">
        <v>3</v>
      </c>
      <c r="G109" s="28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 t="str">
        <f aca="false">+A$88</f>
        <v>06218000</v>
      </c>
      <c r="B110" s="257" t="n">
        <f aca="false">+B$88</f>
        <v>43635</v>
      </c>
      <c r="C110" s="275" t="s">
        <v>2347</v>
      </c>
      <c r="D110" s="276" t="n">
        <v>364</v>
      </c>
      <c r="E110" s="282" t="n">
        <v>67</v>
      </c>
      <c r="F110" s="282" t="n">
        <v>241</v>
      </c>
      <c r="G110" s="282" t="n">
        <v>135</v>
      </c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 t="str">
        <f aca="false">+A$88</f>
        <v>06218000</v>
      </c>
      <c r="B111" s="257" t="n">
        <f aca="false">+B$88</f>
        <v>43635</v>
      </c>
      <c r="C111" s="275" t="s">
        <v>3032</v>
      </c>
      <c r="D111" s="276" t="n">
        <v>457</v>
      </c>
      <c r="E111" s="282" t="n">
        <v>8</v>
      </c>
      <c r="F111" s="282"/>
      <c r="G111" s="282" t="n">
        <v>2</v>
      </c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str">
        <f aca="false">+A$88</f>
        <v>06218000</v>
      </c>
      <c r="B112" s="257" t="n">
        <f aca="false">+B$88</f>
        <v>43635</v>
      </c>
      <c r="C112" s="283" t="s">
        <v>3550</v>
      </c>
      <c r="D112" s="284" t="s">
        <v>17711</v>
      </c>
      <c r="E112" s="282" t="n">
        <v>1</v>
      </c>
      <c r="F112" s="282"/>
      <c r="G112" s="282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 t="str">
        <f aca="false">+A$88</f>
        <v>06218000</v>
      </c>
      <c r="B113" s="257" t="n">
        <f aca="false">+B$88</f>
        <v>43635</v>
      </c>
      <c r="C113" s="275" t="s">
        <v>5856</v>
      </c>
      <c r="D113" s="276" t="n">
        <v>3181</v>
      </c>
      <c r="E113" s="282"/>
      <c r="F113" s="282" t="n">
        <v>4</v>
      </c>
      <c r="G113" s="282" t="n">
        <v>2</v>
      </c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 t="str">
        <f aca="false">+A$88</f>
        <v>06218000</v>
      </c>
      <c r="B114" s="257" t="n">
        <f aca="false">+B$88</f>
        <v>43635</v>
      </c>
      <c r="C114" s="283" t="s">
        <v>7523</v>
      </c>
      <c r="D114" s="284" t="s">
        <v>17712</v>
      </c>
      <c r="E114" s="282" t="n">
        <v>2</v>
      </c>
      <c r="F114" s="282"/>
      <c r="G114" s="282" t="n">
        <v>2</v>
      </c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 t="str">
        <f aca="false">+A$88</f>
        <v>06218000</v>
      </c>
      <c r="B115" s="257" t="n">
        <f aca="false">+B$88</f>
        <v>43635</v>
      </c>
      <c r="C115" s="283" t="s">
        <v>7952</v>
      </c>
      <c r="D115" s="284" t="s">
        <v>17713</v>
      </c>
      <c r="E115" s="282"/>
      <c r="F115" s="282" t="n">
        <v>1</v>
      </c>
      <c r="G115" s="282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5" hidden="false" customHeight="true" outlineLevel="0" collapsed="false">
      <c r="A116" s="256" t="str">
        <f aca="false">+A$88</f>
        <v>06218000</v>
      </c>
      <c r="B116" s="257" t="n">
        <f aca="false">+B$88</f>
        <v>43635</v>
      </c>
      <c r="C116" s="283" t="s">
        <v>9319</v>
      </c>
      <c r="D116" s="284" t="s">
        <v>17714</v>
      </c>
      <c r="E116" s="282" t="n">
        <v>3</v>
      </c>
      <c r="F116" s="282"/>
      <c r="G116" s="282" t="n">
        <v>1</v>
      </c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5" hidden="false" customHeight="true" outlineLevel="0" collapsed="false">
      <c r="A117" s="256" t="str">
        <f aca="false">+A$88</f>
        <v>06218000</v>
      </c>
      <c r="B117" s="257" t="n">
        <f aca="false">+B$88</f>
        <v>43635</v>
      </c>
      <c r="C117" s="275" t="s">
        <v>14407</v>
      </c>
      <c r="D117" s="276" t="n">
        <v>390</v>
      </c>
      <c r="E117" s="282" t="n">
        <v>3</v>
      </c>
      <c r="F117" s="282"/>
      <c r="G117" s="282" t="n">
        <v>6</v>
      </c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3.8" hidden="false" customHeight="false" outlineLevel="0" collapsed="false">
      <c r="A118" s="256" t="str">
        <f aca="false">+A$88</f>
        <v>06218000</v>
      </c>
      <c r="B118" s="257" t="n">
        <f aca="false">+B$88</f>
        <v>43635</v>
      </c>
      <c r="C118" s="283" t="s">
        <v>15540</v>
      </c>
      <c r="D118" s="284" t="s">
        <v>17715</v>
      </c>
      <c r="E118" s="282"/>
      <c r="F118" s="282"/>
      <c r="G118" s="282" t="n">
        <v>1</v>
      </c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 t="str">
        <f aca="false">+A$88</f>
        <v>06218000</v>
      </c>
      <c r="B119" s="257" t="n">
        <f aca="false">+B$88</f>
        <v>43635</v>
      </c>
      <c r="C119" s="278" t="s">
        <v>1542</v>
      </c>
      <c r="D119" s="279" t="n">
        <v>721</v>
      </c>
      <c r="E119" s="280"/>
      <c r="F119" s="281" t="n">
        <v>5</v>
      </c>
      <c r="G119" s="28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 t="str">
        <f aca="false">+A$88</f>
        <v>06218000</v>
      </c>
      <c r="B120" s="257" t="n">
        <f aca="false">+B$88</f>
        <v>43635</v>
      </c>
      <c r="C120" s="278" t="s">
        <v>5559</v>
      </c>
      <c r="D120" s="279" t="n">
        <v>613</v>
      </c>
      <c r="E120" s="280" t="n">
        <v>4</v>
      </c>
      <c r="F120" s="281"/>
      <c r="G120" s="28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 t="str">
        <f aca="false">+A$88</f>
        <v>06218000</v>
      </c>
      <c r="B121" s="257" t="n">
        <f aca="false">+B$88</f>
        <v>43635</v>
      </c>
      <c r="C121" s="275" t="s">
        <v>8269</v>
      </c>
      <c r="D121" s="276" t="n">
        <v>608</v>
      </c>
      <c r="E121" s="282" t="n">
        <v>3</v>
      </c>
      <c r="F121" s="282"/>
      <c r="G121" s="282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 t="str">
        <f aca="false">+A$88</f>
        <v>06218000</v>
      </c>
      <c r="B122" s="257" t="n">
        <f aca="false">+B$88</f>
        <v>43635</v>
      </c>
      <c r="C122" s="283" t="s">
        <v>8317</v>
      </c>
      <c r="D122" s="284" t="s">
        <v>17716</v>
      </c>
      <c r="E122" s="282" t="n">
        <v>2</v>
      </c>
      <c r="F122" s="282"/>
      <c r="G122" s="282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 t="str">
        <f aca="false">+A$88</f>
        <v>06218000</v>
      </c>
      <c r="B123" s="257" t="n">
        <f aca="false">+B$88</f>
        <v>43635</v>
      </c>
      <c r="C123" s="275" t="s">
        <v>8373</v>
      </c>
      <c r="D123" s="276" t="n">
        <v>2393</v>
      </c>
      <c r="E123" s="282" t="n">
        <v>2</v>
      </c>
      <c r="F123" s="282"/>
      <c r="G123" s="282" t="n">
        <v>1</v>
      </c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3.8" hidden="false" customHeight="false" outlineLevel="0" collapsed="false">
      <c r="A124" s="256" t="str">
        <f aca="false">+A$88</f>
        <v>06218000</v>
      </c>
      <c r="B124" s="257" t="n">
        <f aca="false">+B$88</f>
        <v>43635</v>
      </c>
      <c r="C124" s="283" t="s">
        <v>8977</v>
      </c>
      <c r="D124" s="284" t="s">
        <v>17717</v>
      </c>
      <c r="E124" s="282" t="n">
        <v>19</v>
      </c>
      <c r="F124" s="282"/>
      <c r="G124" s="285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str">
        <f aca="false">+A$88</f>
        <v>06218000</v>
      </c>
      <c r="B125" s="257" t="n">
        <f aca="false">+B$88</f>
        <v>43635</v>
      </c>
      <c r="C125" s="275" t="s">
        <v>17718</v>
      </c>
      <c r="D125" s="276" t="n">
        <v>623</v>
      </c>
      <c r="E125" s="282"/>
      <c r="F125" s="282" t="n">
        <v>14</v>
      </c>
      <c r="G125" s="285" t="n">
        <v>3</v>
      </c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tr">
        <f aca="false">+A$88</f>
        <v>06218000</v>
      </c>
      <c r="B126" s="257" t="n">
        <f aca="false">+B$88</f>
        <v>43635</v>
      </c>
      <c r="C126" s="275" t="s">
        <v>11780</v>
      </c>
      <c r="D126" s="276" t="n">
        <v>624</v>
      </c>
      <c r="E126" s="282" t="n">
        <v>248</v>
      </c>
      <c r="F126" s="282" t="n">
        <v>16</v>
      </c>
      <c r="G126" s="282" t="n">
        <v>2</v>
      </c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 t="str">
        <f aca="false">+A$88</f>
        <v>06218000</v>
      </c>
      <c r="B127" s="257" t="n">
        <f aca="false">+B$88</f>
        <v>43635</v>
      </c>
      <c r="C127" s="283" t="s">
        <v>12477</v>
      </c>
      <c r="D127" s="284" t="s">
        <v>17719</v>
      </c>
      <c r="E127" s="282" t="n">
        <v>1</v>
      </c>
      <c r="F127" s="282"/>
      <c r="G127" s="282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 t="str">
        <f aca="false">+A$88</f>
        <v>06218000</v>
      </c>
      <c r="B128" s="257" t="n">
        <f aca="false">+B$88</f>
        <v>43635</v>
      </c>
      <c r="C128" s="275" t="s">
        <v>17720</v>
      </c>
      <c r="D128" s="276" t="n">
        <v>611</v>
      </c>
      <c r="E128" s="282" t="n">
        <v>6</v>
      </c>
      <c r="F128" s="282"/>
      <c r="G128" s="282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str">
        <f aca="false">+A$88</f>
        <v>06218000</v>
      </c>
      <c r="B129" s="257" t="n">
        <f aca="false">+B$88</f>
        <v>43635</v>
      </c>
      <c r="C129" s="283" t="s">
        <v>14237</v>
      </c>
      <c r="D129" s="284" t="s">
        <v>17721</v>
      </c>
      <c r="E129" s="282" t="n">
        <v>2</v>
      </c>
      <c r="F129" s="282"/>
      <c r="G129" s="282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 t="str">
        <f aca="false">+A$88</f>
        <v>06218000</v>
      </c>
      <c r="B130" s="257" t="n">
        <f aca="false">+B$88</f>
        <v>43635</v>
      </c>
      <c r="C130" s="275" t="s">
        <v>17722</v>
      </c>
      <c r="D130" s="287" t="n">
        <v>617</v>
      </c>
      <c r="E130" s="282" t="n">
        <v>5</v>
      </c>
      <c r="F130" s="282" t="n">
        <v>3</v>
      </c>
      <c r="G130" s="282" t="n">
        <v>2</v>
      </c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 t="str">
        <f aca="false">+A$88</f>
        <v>06218000</v>
      </c>
      <c r="B131" s="257" t="n">
        <f aca="false">+B$88</f>
        <v>43635</v>
      </c>
      <c r="C131" s="278" t="s">
        <v>2114</v>
      </c>
      <c r="D131" s="279" t="s">
        <v>17723</v>
      </c>
      <c r="E131" s="280" t="n">
        <v>1</v>
      </c>
      <c r="F131" s="281"/>
      <c r="G131" s="28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3.8" hidden="false" customHeight="false" outlineLevel="0" collapsed="false">
      <c r="A132" s="256" t="str">
        <f aca="false">+A$88</f>
        <v>06218000</v>
      </c>
      <c r="B132" s="257" t="n">
        <f aca="false">+B$88</f>
        <v>43635</v>
      </c>
      <c r="C132" s="275" t="s">
        <v>2661</v>
      </c>
      <c r="D132" s="276" t="n">
        <v>747</v>
      </c>
      <c r="E132" s="282"/>
      <c r="F132" s="282"/>
      <c r="G132" s="282" t="n">
        <v>2</v>
      </c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 t="str">
        <f aca="false">+A$88</f>
        <v>06218000</v>
      </c>
      <c r="B133" s="257" t="n">
        <f aca="false">+B$88</f>
        <v>43635</v>
      </c>
      <c r="C133" s="275" t="s">
        <v>3602</v>
      </c>
      <c r="D133" s="276" t="n">
        <v>819</v>
      </c>
      <c r="E133" s="282" t="n">
        <v>30</v>
      </c>
      <c r="F133" s="282" t="n">
        <v>5</v>
      </c>
      <c r="G133" s="282" t="n">
        <v>1</v>
      </c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 t="str">
        <f aca="false">+A$88</f>
        <v>06218000</v>
      </c>
      <c r="B134" s="257" t="n">
        <f aca="false">+B$88</f>
        <v>43635</v>
      </c>
      <c r="C134" s="275" t="s">
        <v>3861</v>
      </c>
      <c r="D134" s="276" t="n">
        <v>807</v>
      </c>
      <c r="E134" s="282" t="n">
        <v>81</v>
      </c>
      <c r="F134" s="282" t="n">
        <v>243</v>
      </c>
      <c r="G134" s="282" t="n">
        <v>206</v>
      </c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str">
        <f aca="false">+A$88</f>
        <v>06218000</v>
      </c>
      <c r="B135" s="257" t="n">
        <f aca="false">+B$88</f>
        <v>43635</v>
      </c>
      <c r="C135" s="275" t="s">
        <v>9681</v>
      </c>
      <c r="D135" s="276" t="n">
        <v>757</v>
      </c>
      <c r="E135" s="282"/>
      <c r="F135" s="282" t="n">
        <v>3</v>
      </c>
      <c r="G135" s="285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tr">
        <f aca="false">+A$88</f>
        <v>06218000</v>
      </c>
      <c r="B136" s="257" t="n">
        <f aca="false">+B$88</f>
        <v>43635</v>
      </c>
      <c r="C136" s="275" t="s">
        <v>15661</v>
      </c>
      <c r="D136" s="276" t="n">
        <v>801</v>
      </c>
      <c r="E136" s="282"/>
      <c r="F136" s="282" t="n">
        <v>20</v>
      </c>
      <c r="G136" s="282" t="n">
        <v>19</v>
      </c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str">
        <f aca="false">+A$88</f>
        <v>06218000</v>
      </c>
      <c r="B137" s="257" t="n">
        <f aca="false">+B$88</f>
        <v>43635</v>
      </c>
      <c r="C137" s="283" t="s">
        <v>16843</v>
      </c>
      <c r="D137" s="284" t="s">
        <v>17724</v>
      </c>
      <c r="E137" s="282" t="n">
        <v>1</v>
      </c>
      <c r="F137" s="282" t="n">
        <v>1</v>
      </c>
      <c r="G137" s="282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 t="str">
        <f aca="false">+A$88</f>
        <v>06218000</v>
      </c>
      <c r="B138" s="257" t="n">
        <f aca="false">+B$88</f>
        <v>43635</v>
      </c>
      <c r="C138" s="278" t="s">
        <v>2763</v>
      </c>
      <c r="D138" s="279" t="s">
        <v>17725</v>
      </c>
      <c r="E138" s="280" t="n">
        <v>1</v>
      </c>
      <c r="F138" s="281"/>
      <c r="G138" s="28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tr">
        <f aca="false">+A$88</f>
        <v>06218000</v>
      </c>
      <c r="B139" s="257" t="n">
        <f aca="false">+B$88</f>
        <v>43635</v>
      </c>
      <c r="C139" s="278" t="s">
        <v>2185</v>
      </c>
      <c r="D139" s="279" t="s">
        <v>17726</v>
      </c>
      <c r="E139" s="280" t="n">
        <v>2</v>
      </c>
      <c r="F139" s="281"/>
      <c r="G139" s="28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 t="str">
        <f aca="false">+A$88</f>
        <v>06218000</v>
      </c>
      <c r="B140" s="257" t="n">
        <f aca="false">+B$88</f>
        <v>43635</v>
      </c>
      <c r="C140" s="278" t="s">
        <v>13598</v>
      </c>
      <c r="D140" s="279" t="s">
        <v>17727</v>
      </c>
      <c r="E140" s="280" t="n">
        <v>1</v>
      </c>
      <c r="F140" s="281"/>
      <c r="G140" s="28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str">
        <f aca="false">+A$88</f>
        <v>06218000</v>
      </c>
      <c r="B141" s="257" t="n">
        <f aca="false">+B$88</f>
        <v>43635</v>
      </c>
      <c r="C141" s="283" t="s">
        <v>13695</v>
      </c>
      <c r="D141" s="284" t="s">
        <v>17728</v>
      </c>
      <c r="E141" s="282" t="n">
        <v>1</v>
      </c>
      <c r="F141" s="282"/>
      <c r="G141" s="282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3.8" hidden="false" customHeight="false" outlineLevel="0" collapsed="false">
      <c r="A142" s="256" t="str">
        <f aca="false">+A$88</f>
        <v>06218000</v>
      </c>
      <c r="B142" s="257" t="n">
        <f aca="false">+B$88</f>
        <v>43635</v>
      </c>
      <c r="C142" s="275" t="s">
        <v>14248</v>
      </c>
      <c r="D142" s="276" t="n">
        <v>978</v>
      </c>
      <c r="E142" s="282" t="n">
        <v>104</v>
      </c>
      <c r="F142" s="282" t="n">
        <v>38</v>
      </c>
      <c r="G142" s="282" t="n">
        <v>4</v>
      </c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3.8" hidden="false" customHeight="false" outlineLevel="0" collapsed="false">
      <c r="A143" s="256" t="str">
        <f aca="false">+A$88</f>
        <v>06218000</v>
      </c>
      <c r="B143" s="257" t="n">
        <f aca="false">+B$88</f>
        <v>43635</v>
      </c>
      <c r="C143" s="283" t="s">
        <v>15865</v>
      </c>
      <c r="D143" s="284" t="s">
        <v>17729</v>
      </c>
      <c r="E143" s="282" t="n">
        <v>2</v>
      </c>
      <c r="F143" s="282"/>
      <c r="G143" s="282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3.8" hidden="false" customHeight="false" outlineLevel="0" collapsed="false">
      <c r="A144" s="256" t="str">
        <f aca="false">+A$88</f>
        <v>06218000</v>
      </c>
      <c r="B144" s="257" t="n">
        <f aca="false">+B$88</f>
        <v>43635</v>
      </c>
      <c r="C144" s="283" t="s">
        <v>16726</v>
      </c>
      <c r="D144" s="284" t="s">
        <v>17730</v>
      </c>
      <c r="E144" s="282" t="n">
        <v>2</v>
      </c>
      <c r="F144" s="282"/>
      <c r="G144" s="282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3.8" hidden="false" customHeight="false" outlineLevel="0" collapsed="false">
      <c r="A145" s="256" t="str">
        <f aca="false">+A$88</f>
        <v>06218000</v>
      </c>
      <c r="B145" s="257" t="n">
        <f aca="false">+B$88</f>
        <v>43635</v>
      </c>
      <c r="C145" s="278" t="s">
        <v>5580</v>
      </c>
      <c r="D145" s="279" t="n">
        <v>1055</v>
      </c>
      <c r="E145" s="280" t="n">
        <v>60</v>
      </c>
      <c r="F145" s="281" t="n">
        <v>1</v>
      </c>
      <c r="G145" s="280" t="n">
        <v>11</v>
      </c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3.8" hidden="false" customHeight="false" outlineLevel="0" collapsed="false">
      <c r="A146" s="256" t="str">
        <f aca="false">+A$88</f>
        <v>06218000</v>
      </c>
      <c r="B146" s="257" t="n">
        <f aca="false">+B$88</f>
        <v>43635</v>
      </c>
      <c r="C146" s="275" t="s">
        <v>17731</v>
      </c>
      <c r="D146" s="276" t="n">
        <v>933</v>
      </c>
      <c r="E146" s="282" t="n">
        <v>18</v>
      </c>
      <c r="F146" s="282" t="n">
        <v>1</v>
      </c>
      <c r="G146" s="282" t="n">
        <v>1</v>
      </c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3.8" hidden="false" customHeight="false" outlineLevel="0" collapsed="false">
      <c r="A147" s="256" t="str">
        <f aca="false">+A$88</f>
        <v>06218000</v>
      </c>
      <c r="B147" s="257" t="n">
        <f aca="false">+B$88</f>
        <v>43635</v>
      </c>
      <c r="C147" s="275" t="s">
        <v>17732</v>
      </c>
      <c r="D147" s="276" t="n">
        <v>906</v>
      </c>
      <c r="E147" s="282" t="s">
        <v>17733</v>
      </c>
      <c r="F147" s="282" t="s">
        <v>17734</v>
      </c>
      <c r="G147" s="282" t="s">
        <v>17733</v>
      </c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3.8" hidden="false" customHeight="false" outlineLevel="0" collapsed="false">
      <c r="A148" s="256" t="str">
        <f aca="false">+A$88</f>
        <v>06218000</v>
      </c>
      <c r="B148" s="257" t="n">
        <f aca="false">+B$88</f>
        <v>43635</v>
      </c>
      <c r="C148" s="283" t="s">
        <v>8282</v>
      </c>
      <c r="D148" s="284" t="s">
        <v>17735</v>
      </c>
      <c r="E148" s="277" t="n">
        <v>1</v>
      </c>
      <c r="F148" s="277"/>
      <c r="G148" s="277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3.8" hidden="false" customHeight="false" outlineLevel="0" collapsed="false">
      <c r="A149" s="256" t="str">
        <f aca="false">+A$88</f>
        <v>06218000</v>
      </c>
      <c r="B149" s="257" t="n">
        <f aca="false">+B$88</f>
        <v>43635</v>
      </c>
      <c r="C149" s="283" t="s">
        <v>12453</v>
      </c>
      <c r="D149" s="277" t="n">
        <v>3170</v>
      </c>
      <c r="E149" s="277" t="n">
        <v>1</v>
      </c>
      <c r="F149" s="277"/>
      <c r="G149" s="277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3.8" hidden="false" customHeight="false" outlineLevel="0" collapsed="false">
      <c r="A150" s="256" t="str">
        <f aca="false">+A$88</f>
        <v>06218000</v>
      </c>
      <c r="B150" s="257" t="n">
        <f aca="false">+B$88</f>
        <v>43635</v>
      </c>
      <c r="C150" s="278"/>
      <c r="D150" s="279" t="e">
        <f aca="false">VLOOKUP(C150,'[1]Ref. Taxo.'!A$1:B$1048576,2,0)</f>
        <v>#N/A</v>
      </c>
      <c r="E150" s="280"/>
      <c r="F150" s="281"/>
      <c r="G150" s="28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5" hidden="false" customHeight="false" outlineLevel="0" collapsed="false">
      <c r="A151" s="256" t="str">
        <f aca="false">+A$88</f>
        <v>06218000</v>
      </c>
      <c r="B151" s="257" t="n">
        <f aca="false">+B$88</f>
        <v>43635</v>
      </c>
      <c r="C151" s="230"/>
      <c r="D151" s="288" t="e">
        <f aca="false">VLOOKUP(C151,'[1]Ref. Taxo.'!A$1:B$1048576,2,0)</f>
        <v>#N/A</v>
      </c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5" hidden="false" customHeight="false" outlineLevel="0" collapsed="false">
      <c r="A152" s="256" t="str">
        <f aca="false">+A$88</f>
        <v>06218000</v>
      </c>
      <c r="B152" s="257" t="n">
        <f aca="false">+B$88</f>
        <v>43635</v>
      </c>
      <c r="C152" s="230"/>
      <c r="D152" s="288" t="e">
        <f aca="false">VLOOKUP(C152,'[1]Ref. Taxo.'!A$1:B$1048576,2,0)</f>
        <v>#N/A</v>
      </c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5" hidden="false" customHeight="false" outlineLevel="0" collapsed="false">
      <c r="A153" s="256" t="str">
        <f aca="false">+A$88</f>
        <v>06218000</v>
      </c>
      <c r="B153" s="257" t="n">
        <f aca="false">+B$88</f>
        <v>43635</v>
      </c>
      <c r="C153" s="230"/>
      <c r="D153" s="288" t="e">
        <f aca="false">VLOOKUP(C153,'[1]Ref. Taxo.'!A$1:B$1048576,2,0)</f>
        <v>#N/A</v>
      </c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5" hidden="false" customHeight="false" outlineLevel="0" collapsed="false">
      <c r="A154" s="256" t="str">
        <f aca="false">+A$88</f>
        <v>06218000</v>
      </c>
      <c r="B154" s="257" t="n">
        <f aca="false">+B$88</f>
        <v>43635</v>
      </c>
      <c r="C154" s="230"/>
      <c r="D154" s="288" t="e">
        <f aca="false">VLOOKUP(C154,'[1]Ref. Taxo.'!A$1:B$1048576,2,0)</f>
        <v>#N/A</v>
      </c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5" hidden="false" customHeight="false" outlineLevel="0" collapsed="false">
      <c r="A155" s="256" t="str">
        <f aca="false">+A$88</f>
        <v>06218000</v>
      </c>
      <c r="B155" s="257" t="n">
        <f aca="false">+B$88</f>
        <v>43635</v>
      </c>
      <c r="C155" s="230"/>
      <c r="D155" s="288" t="e">
        <f aca="false">VLOOKUP(C155,'[1]Ref. Taxo.'!A$1:B$1048576,2,0)</f>
        <v>#N/A</v>
      </c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5" hidden="false" customHeight="false" outlineLevel="0" collapsed="false">
      <c r="A156" s="256" t="str">
        <f aca="false">+A$88</f>
        <v>06218000</v>
      </c>
      <c r="B156" s="257" t="n">
        <f aca="false">+B$88</f>
        <v>43635</v>
      </c>
      <c r="C156" s="230"/>
      <c r="D156" s="288" t="e">
        <f aca="false">VLOOKUP(C156,'[1]Ref. Taxo.'!A$1:B$1048576,2,0)</f>
        <v>#N/A</v>
      </c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5" hidden="false" customHeight="false" outlineLevel="0" collapsed="false">
      <c r="A157" s="256" t="str">
        <f aca="false">+A$88</f>
        <v>06218000</v>
      </c>
      <c r="B157" s="257" t="n">
        <f aca="false">+B$88</f>
        <v>43635</v>
      </c>
      <c r="C157" s="230"/>
      <c r="D157" s="288" t="e">
        <f aca="false">VLOOKUP(C157,'[1]Ref. Taxo.'!A$1:B$1048576,2,0)</f>
        <v>#N/A</v>
      </c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5" hidden="false" customHeight="false" outlineLevel="0" collapsed="false">
      <c r="A158" s="256" t="str">
        <f aca="false">+A$88</f>
        <v>06218000</v>
      </c>
      <c r="B158" s="257" t="n">
        <f aca="false">+B$88</f>
        <v>43635</v>
      </c>
      <c r="C158" s="230"/>
      <c r="D158" s="288" t="e">
        <f aca="false">VLOOKUP(C158,'[1]Ref. Taxo.'!A$1:B$1048576,2,0)</f>
        <v>#N/A</v>
      </c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5" hidden="false" customHeight="false" outlineLevel="0" collapsed="false">
      <c r="A159" s="256" t="str">
        <f aca="false">+A$88</f>
        <v>06218000</v>
      </c>
      <c r="B159" s="257" t="n">
        <f aca="false">+B$88</f>
        <v>43635</v>
      </c>
      <c r="C159" s="230"/>
      <c r="D159" s="288" t="e">
        <f aca="false">VLOOKUP(C159,'[1]Ref. Taxo.'!A$1:B$1048576,2,0)</f>
        <v>#N/A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5" hidden="false" customHeight="false" outlineLevel="0" collapsed="false">
      <c r="A160" s="256" t="str">
        <f aca="false">+A$88</f>
        <v>06218000</v>
      </c>
      <c r="B160" s="257" t="n">
        <f aca="false">+B$88</f>
        <v>43635</v>
      </c>
      <c r="C160" s="230"/>
      <c r="D160" s="288" t="e">
        <f aca="false">VLOOKUP(C160,'[1]Ref. Taxo.'!A$1:B$1048576,2,0)</f>
        <v>#N/A</v>
      </c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5" hidden="false" customHeight="false" outlineLevel="0" collapsed="false">
      <c r="A161" s="256" t="str">
        <f aca="false">+A$88</f>
        <v>06218000</v>
      </c>
      <c r="B161" s="257" t="n">
        <f aca="false">+B$88</f>
        <v>43635</v>
      </c>
      <c r="C161" s="230"/>
      <c r="D161" s="288" t="e">
        <f aca="false">VLOOKUP(C161,'[1]Ref. Taxo.'!A$1:B$1048576,2,0)</f>
        <v>#N/A</v>
      </c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5" hidden="false" customHeight="false" outlineLevel="0" collapsed="false">
      <c r="A162" s="256" t="str">
        <f aca="false">+A$88</f>
        <v>06218000</v>
      </c>
      <c r="B162" s="257" t="n">
        <f aca="false">+B$88</f>
        <v>43635</v>
      </c>
      <c r="C162" s="230"/>
      <c r="D162" s="288" t="e">
        <f aca="false">VLOOKUP(C162,'[1]Ref. Taxo.'!A$1:B$1048576,2,0)</f>
        <v>#N/A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5" hidden="false" customHeight="false" outlineLevel="0" collapsed="false">
      <c r="A163" s="256" t="str">
        <f aca="false">+A$88</f>
        <v>06218000</v>
      </c>
      <c r="B163" s="257" t="n">
        <f aca="false">+B$88</f>
        <v>43635</v>
      </c>
      <c r="C163" s="230"/>
      <c r="D163" s="288" t="e">
        <f aca="false">VLOOKUP(C163,'[1]Ref. Taxo.'!A$1:B$1048576,2,0)</f>
        <v>#N/A</v>
      </c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5" hidden="false" customHeight="false" outlineLevel="0" collapsed="false">
      <c r="A164" s="256" t="str">
        <f aca="false">+A$88</f>
        <v>06218000</v>
      </c>
      <c r="B164" s="257" t="n">
        <f aca="false">+B$88</f>
        <v>43635</v>
      </c>
      <c r="C164" s="230"/>
      <c r="D164" s="288" t="e">
        <f aca="false">VLOOKUP(C164,'[1]Ref. Taxo.'!A$1:B$1048576,2,0)</f>
        <v>#N/A</v>
      </c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5" hidden="false" customHeight="false" outlineLevel="0" collapsed="false">
      <c r="A165" s="256" t="str">
        <f aca="false">+A$88</f>
        <v>06218000</v>
      </c>
      <c r="B165" s="257" t="n">
        <f aca="false">+B$88</f>
        <v>43635</v>
      </c>
      <c r="C165" s="230"/>
      <c r="D165" s="288" t="e">
        <f aca="false">VLOOKUP(C165,'[1]Ref. Taxo.'!A$1:B$1048576,2,0)</f>
        <v>#N/A</v>
      </c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5" hidden="false" customHeight="false" outlineLevel="0" collapsed="false">
      <c r="A166" s="256" t="str">
        <f aca="false">+A$88</f>
        <v>06218000</v>
      </c>
      <c r="B166" s="257" t="n">
        <f aca="false">+B$88</f>
        <v>43635</v>
      </c>
      <c r="C166" s="230"/>
      <c r="D166" s="288" t="e">
        <f aca="false">VLOOKUP(C166,'[1]Ref. Taxo.'!A$1:B$1048576,2,0)</f>
        <v>#N/A</v>
      </c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5" hidden="false" customHeight="false" outlineLevel="0" collapsed="false">
      <c r="A167" s="256" t="str">
        <f aca="false">+A$88</f>
        <v>06218000</v>
      </c>
      <c r="B167" s="257" t="n">
        <f aca="false">+B$88</f>
        <v>43635</v>
      </c>
      <c r="C167" s="230"/>
      <c r="D167" s="288" t="e">
        <f aca="false">VLOOKUP(C167,'[1]Ref. Taxo.'!A$1:B$1048576,2,0)</f>
        <v>#N/A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5" hidden="false" customHeight="false" outlineLevel="0" collapsed="false">
      <c r="A168" s="256" t="str">
        <f aca="false">+A$88</f>
        <v>06218000</v>
      </c>
      <c r="B168" s="257" t="n">
        <f aca="false">+B$88</f>
        <v>43635</v>
      </c>
      <c r="C168" s="230"/>
      <c r="D168" s="288" t="e">
        <f aca="false">VLOOKUP(C168,'[1]Ref. Taxo.'!A$1:B$1048576,2,0)</f>
        <v>#N/A</v>
      </c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5" hidden="false" customHeight="false" outlineLevel="0" collapsed="false">
      <c r="A169" s="256" t="str">
        <f aca="false">+A$88</f>
        <v>06218000</v>
      </c>
      <c r="B169" s="257" t="n">
        <f aca="false">+B$88</f>
        <v>43635</v>
      </c>
      <c r="C169" s="230"/>
      <c r="D169" s="288" t="e">
        <f aca="false">VLOOKUP(C169,'[1]Ref. Taxo.'!A$1:B$1048576,2,0)</f>
        <v>#N/A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5" hidden="false" customHeight="false" outlineLevel="0" collapsed="false">
      <c r="A170" s="256" t="str">
        <f aca="false">+A$88</f>
        <v>06218000</v>
      </c>
      <c r="B170" s="257" t="n">
        <f aca="false">+B$88</f>
        <v>43635</v>
      </c>
      <c r="C170" s="230"/>
      <c r="D170" s="288" t="e">
        <f aca="false">VLOOKUP(C170,'[1]Ref. Taxo.'!A$1:B$1048576,2,0)</f>
        <v>#N/A</v>
      </c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5" hidden="false" customHeight="false" outlineLevel="0" collapsed="false">
      <c r="A171" s="256" t="str">
        <f aca="false">+A$88</f>
        <v>06218000</v>
      </c>
      <c r="B171" s="257" t="n">
        <f aca="false">+B$88</f>
        <v>43635</v>
      </c>
      <c r="C171" s="230"/>
      <c r="D171" s="288" t="e">
        <f aca="false">VLOOKUP(C171,'[1]Ref. Taxo.'!A$1:B$1048576,2,0)</f>
        <v>#N/A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5" hidden="false" customHeight="false" outlineLevel="0" collapsed="false">
      <c r="A172" s="256" t="str">
        <f aca="false">+A$88</f>
        <v>06218000</v>
      </c>
      <c r="B172" s="257" t="n">
        <f aca="false">+B$88</f>
        <v>43635</v>
      </c>
      <c r="C172" s="230"/>
      <c r="D172" s="288" t="e">
        <f aca="false">VLOOKUP(C172,'[1]Ref. Taxo.'!A$1:B$1048576,2,0)</f>
        <v>#N/A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5" hidden="false" customHeight="false" outlineLevel="0" collapsed="false">
      <c r="A173" s="256" t="str">
        <f aca="false">+A$88</f>
        <v>06218000</v>
      </c>
      <c r="B173" s="257" t="n">
        <f aca="false">+B$88</f>
        <v>43635</v>
      </c>
      <c r="C173" s="230"/>
      <c r="D173" s="288" t="e">
        <f aca="false">VLOOKUP(C173,'[1]Ref. Taxo.'!A$1:B$1048576,2,0)</f>
        <v>#N/A</v>
      </c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5" hidden="false" customHeight="false" outlineLevel="0" collapsed="false">
      <c r="A174" s="256" t="str">
        <f aca="false">+A$88</f>
        <v>06218000</v>
      </c>
      <c r="B174" s="257" t="n">
        <f aca="false">+B$88</f>
        <v>43635</v>
      </c>
      <c r="C174" s="230"/>
      <c r="D174" s="288" t="e">
        <f aca="false">VLOOKUP(C174,'[1]Ref. Taxo.'!A$1:B$1048576,2,0)</f>
        <v>#N/A</v>
      </c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5" hidden="false" customHeight="false" outlineLevel="0" collapsed="false">
      <c r="A175" s="256" t="str">
        <f aca="false">+A$88</f>
        <v>06218000</v>
      </c>
      <c r="B175" s="257" t="n">
        <f aca="false">+B$88</f>
        <v>43635</v>
      </c>
      <c r="C175" s="230"/>
      <c r="D175" s="288" t="e">
        <f aca="false">VLOOKUP(C175,'[1]Ref. Taxo.'!A$1:B$1048576,2,0)</f>
        <v>#N/A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5" hidden="false" customHeight="false" outlineLevel="0" collapsed="false">
      <c r="A176" s="256" t="str">
        <f aca="false">+A$88</f>
        <v>06218000</v>
      </c>
      <c r="B176" s="257" t="n">
        <f aca="false">+B$88</f>
        <v>43635</v>
      </c>
      <c r="C176" s="230"/>
      <c r="D176" s="288" t="e">
        <f aca="false">VLOOKUP(C176,'[1]Ref. Taxo.'!A$1:B$1048576,2,0)</f>
        <v>#N/A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5" hidden="false" customHeight="false" outlineLevel="0" collapsed="false">
      <c r="A177" s="256" t="str">
        <f aca="false">+A$88</f>
        <v>06218000</v>
      </c>
      <c r="B177" s="257" t="n">
        <f aca="false">+B$88</f>
        <v>43635</v>
      </c>
      <c r="C177" s="230"/>
      <c r="D177" s="288" t="e">
        <f aca="false">VLOOKUP(C177,'[1]Ref. Taxo.'!A$1:B$1048576,2,0)</f>
        <v>#N/A</v>
      </c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5" hidden="false" customHeight="false" outlineLevel="0" collapsed="false">
      <c r="A178" s="256" t="str">
        <f aca="false">+A$88</f>
        <v>06218000</v>
      </c>
      <c r="B178" s="257" t="n">
        <f aca="false">+B$88</f>
        <v>43635</v>
      </c>
      <c r="C178" s="230"/>
      <c r="D178" s="288" t="e">
        <f aca="false">VLOOKUP(C178,'[1]Ref. Taxo.'!A$1:B$1048576,2,0)</f>
        <v>#N/A</v>
      </c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5" hidden="false" customHeight="false" outlineLevel="0" collapsed="false">
      <c r="A179" s="256" t="str">
        <f aca="false">+A$88</f>
        <v>06218000</v>
      </c>
      <c r="B179" s="257" t="n">
        <f aca="false">+B$88</f>
        <v>43635</v>
      </c>
      <c r="C179" s="230"/>
      <c r="D179" s="288" t="e">
        <f aca="false">VLOOKUP(C179,'[1]Ref. Taxo.'!A$1:B$1048576,2,0)</f>
        <v>#N/A</v>
      </c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5" hidden="false" customHeight="false" outlineLevel="0" collapsed="false">
      <c r="A180" s="256" t="str">
        <f aca="false">+A$88</f>
        <v>06218000</v>
      </c>
      <c r="B180" s="257" t="n">
        <f aca="false">+B$88</f>
        <v>43635</v>
      </c>
      <c r="C180" s="230"/>
      <c r="D180" s="288" t="e">
        <f aca="false">VLOOKUP(C180,'[1]Ref. Taxo.'!A$1:B$1048576,2,0)</f>
        <v>#N/A</v>
      </c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5" hidden="false" customHeight="false" outlineLevel="0" collapsed="false">
      <c r="A181" s="256" t="str">
        <f aca="false">+A$88</f>
        <v>06218000</v>
      </c>
      <c r="B181" s="257" t="n">
        <f aca="false">+B$88</f>
        <v>43635</v>
      </c>
      <c r="C181" s="230"/>
      <c r="D181" s="288" t="e">
        <f aca="false">VLOOKUP(C181,'[1]Ref. Taxo.'!A$1:B$1048576,2,0)</f>
        <v>#N/A</v>
      </c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5" hidden="false" customHeight="false" outlineLevel="0" collapsed="false">
      <c r="A182" s="256" t="str">
        <f aca="false">+A$88</f>
        <v>06218000</v>
      </c>
      <c r="B182" s="257" t="n">
        <f aca="false">+B$88</f>
        <v>43635</v>
      </c>
      <c r="C182" s="230"/>
      <c r="D182" s="288" t="e">
        <f aca="false">VLOOKUP(C182,'[1]Ref. Taxo.'!A$1:B$1048576,2,0)</f>
        <v>#N/A</v>
      </c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5" hidden="false" customHeight="false" outlineLevel="0" collapsed="false">
      <c r="A183" s="256" t="str">
        <f aca="false">+A$88</f>
        <v>06218000</v>
      </c>
      <c r="B183" s="257" t="n">
        <f aca="false">+B$88</f>
        <v>43635</v>
      </c>
      <c r="C183" s="230"/>
      <c r="D183" s="288" t="e">
        <f aca="false">VLOOKUP(C183,'[1]Ref. Taxo.'!A$1:B$1048576,2,0)</f>
        <v>#N/A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5" hidden="false" customHeight="false" outlineLevel="0" collapsed="false">
      <c r="A184" s="256" t="str">
        <f aca="false">+A$88</f>
        <v>06218000</v>
      </c>
      <c r="B184" s="257" t="n">
        <f aca="false">+B$88</f>
        <v>43635</v>
      </c>
      <c r="C184" s="230"/>
      <c r="D184" s="288" t="e">
        <f aca="false">VLOOKUP(C184,'[1]Ref. Taxo.'!A$1:B$1048576,2,0)</f>
        <v>#N/A</v>
      </c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5" hidden="false" customHeight="false" outlineLevel="0" collapsed="false">
      <c r="A185" s="256" t="str">
        <f aca="false">+A$88</f>
        <v>06218000</v>
      </c>
      <c r="B185" s="257" t="n">
        <f aca="false">+B$88</f>
        <v>43635</v>
      </c>
      <c r="C185" s="230"/>
      <c r="D185" s="288" t="e">
        <f aca="false">VLOOKUP(C185,'[1]Ref. Taxo.'!A$1:B$1048576,2,0)</f>
        <v>#N/A</v>
      </c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5" hidden="false" customHeight="false" outlineLevel="0" collapsed="false">
      <c r="A186" s="256" t="str">
        <f aca="false">+A$88</f>
        <v>06218000</v>
      </c>
      <c r="B186" s="257" t="n">
        <f aca="false">+B$88</f>
        <v>43635</v>
      </c>
      <c r="C186" s="230"/>
      <c r="D186" s="288" t="e">
        <f aca="false">VLOOKUP(C186,'[1]Ref. Taxo.'!A$1:B$1048576,2,0)</f>
        <v>#N/A</v>
      </c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5" hidden="false" customHeight="false" outlineLevel="0" collapsed="false">
      <c r="A187" s="256" t="str">
        <f aca="false">+A$88</f>
        <v>06218000</v>
      </c>
      <c r="B187" s="257" t="n">
        <f aca="false">+B$88</f>
        <v>43635</v>
      </c>
      <c r="C187" s="230"/>
      <c r="D187" s="288" t="e">
        <f aca="false">VLOOKUP(C187,'[1]Ref. Taxo.'!A$1:B$1048576,2,0)</f>
        <v>#N/A</v>
      </c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5" hidden="false" customHeight="false" outlineLevel="0" collapsed="false">
      <c r="A188" s="256" t="str">
        <f aca="false">+A$88</f>
        <v>06218000</v>
      </c>
      <c r="B188" s="257" t="n">
        <f aca="false">+B$88</f>
        <v>43635</v>
      </c>
      <c r="C188" s="230"/>
      <c r="D188" s="288" t="e">
        <f aca="false">VLOOKUP(C188,'[1]Ref. Taxo.'!A$1:B$1048576,2,0)</f>
        <v>#N/A</v>
      </c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5" hidden="false" customHeight="false" outlineLevel="0" collapsed="false">
      <c r="A189" s="256" t="str">
        <f aca="false">+A$88</f>
        <v>06218000</v>
      </c>
      <c r="B189" s="257" t="n">
        <f aca="false">+B$88</f>
        <v>43635</v>
      </c>
      <c r="C189" s="230"/>
      <c r="D189" s="288" t="e">
        <f aca="false">VLOOKUP(C189,'[1]Ref. Taxo.'!A$1:B$1048576,2,0)</f>
        <v>#N/A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5" hidden="false" customHeight="false" outlineLevel="0" collapsed="false">
      <c r="A190" s="256" t="str">
        <f aca="false">+A$88</f>
        <v>06218000</v>
      </c>
      <c r="B190" s="257" t="n">
        <f aca="false">+B$88</f>
        <v>43635</v>
      </c>
      <c r="C190" s="230"/>
      <c r="D190" s="288" t="e">
        <f aca="false">VLOOKUP(C190,'[1]Ref. Taxo.'!A$1:B$1048576,2,0)</f>
        <v>#N/A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5" hidden="false" customHeight="false" outlineLevel="0" collapsed="false">
      <c r="A191" s="256" t="str">
        <f aca="false">+A$88</f>
        <v>06218000</v>
      </c>
      <c r="B191" s="257" t="n">
        <f aca="false">+B$88</f>
        <v>43635</v>
      </c>
      <c r="C191" s="230"/>
      <c r="D191" s="288" t="e">
        <f aca="false">VLOOKUP(C191,'[1]Ref. Taxo.'!A$1:B$1048576,2,0)</f>
        <v>#N/A</v>
      </c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5" hidden="false" customHeight="false" outlineLevel="0" collapsed="false">
      <c r="A192" s="256" t="str">
        <f aca="false">+A$88</f>
        <v>06218000</v>
      </c>
      <c r="B192" s="257" t="n">
        <f aca="false">+B$88</f>
        <v>43635</v>
      </c>
      <c r="C192" s="230"/>
      <c r="D192" s="288" t="e">
        <f aca="false">VLOOKUP(C192,'[1]Ref. Taxo.'!A$1:B$1048576,2,0)</f>
        <v>#N/A</v>
      </c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5" hidden="false" customHeight="false" outlineLevel="0" collapsed="false">
      <c r="A193" s="256" t="str">
        <f aca="false">+A$88</f>
        <v>06218000</v>
      </c>
      <c r="B193" s="257" t="n">
        <f aca="false">+B$88</f>
        <v>43635</v>
      </c>
      <c r="C193" s="230"/>
      <c r="D193" s="288" t="e">
        <f aca="false">VLOOKUP(C193,'[1]Ref. Taxo.'!A$1:B$1048576,2,0)</f>
        <v>#N/A</v>
      </c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5" hidden="false" customHeight="false" outlineLevel="0" collapsed="false">
      <c r="A194" s="256" t="str">
        <f aca="false">+A$88</f>
        <v>06218000</v>
      </c>
      <c r="B194" s="257" t="n">
        <f aca="false">+B$88</f>
        <v>43635</v>
      </c>
      <c r="C194" s="230"/>
      <c r="D194" s="288" t="e">
        <f aca="false">VLOOKUP(C194,'[1]Ref. Taxo.'!A$1:B$1048576,2,0)</f>
        <v>#N/A</v>
      </c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5" hidden="false" customHeight="false" outlineLevel="0" collapsed="false">
      <c r="A195" s="256" t="str">
        <f aca="false">+A$88</f>
        <v>06218000</v>
      </c>
      <c r="B195" s="257" t="n">
        <f aca="false">+B$88</f>
        <v>43635</v>
      </c>
      <c r="C195" s="230"/>
      <c r="D195" s="288" t="e">
        <f aca="false">VLOOKUP(C195,'[1]Ref. Taxo.'!A$1:B$1048576,2,0)</f>
        <v>#N/A</v>
      </c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5" hidden="false" customHeight="false" outlineLevel="0" collapsed="false">
      <c r="A196" s="256" t="str">
        <f aca="false">+A$88</f>
        <v>06218000</v>
      </c>
      <c r="B196" s="257" t="n">
        <f aca="false">+B$88</f>
        <v>43635</v>
      </c>
      <c r="C196" s="230"/>
      <c r="D196" s="288" t="e">
        <f aca="false">VLOOKUP(C196,'[1]Ref. Taxo.'!A$1:B$1048576,2,0)</f>
        <v>#N/A</v>
      </c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5" hidden="false" customHeight="false" outlineLevel="0" collapsed="false">
      <c r="A197" s="256" t="str">
        <f aca="false">+A$88</f>
        <v>06218000</v>
      </c>
      <c r="B197" s="257" t="n">
        <f aca="false">+B$88</f>
        <v>43635</v>
      </c>
      <c r="C197" s="230"/>
      <c r="D197" s="288" t="e">
        <f aca="false">VLOOKUP(C197,'[1]Ref. Taxo.'!A$1:B$1048576,2,0)</f>
        <v>#N/A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5" hidden="false" customHeight="false" outlineLevel="0" collapsed="false">
      <c r="A198" s="256" t="str">
        <f aca="false">+A$88</f>
        <v>06218000</v>
      </c>
      <c r="B198" s="257" t="n">
        <f aca="false">+B$88</f>
        <v>43635</v>
      </c>
      <c r="C198" s="230"/>
      <c r="D198" s="288" t="e">
        <f aca="false">VLOOKUP(C198,'[1]Ref. Taxo.'!A$1:B$1048576,2,0)</f>
        <v>#N/A</v>
      </c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5" hidden="false" customHeight="false" outlineLevel="0" collapsed="false">
      <c r="A199" s="256" t="str">
        <f aca="false">+A$88</f>
        <v>06218000</v>
      </c>
      <c r="B199" s="257" t="n">
        <f aca="false">+B$88</f>
        <v>43635</v>
      </c>
      <c r="C199" s="230"/>
      <c r="D199" s="288" t="e">
        <f aca="false">VLOOKUP(C199,'[1]Ref. Taxo.'!A$1:B$1048576,2,0)</f>
        <v>#N/A</v>
      </c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5" hidden="false" customHeight="false" outlineLevel="0" collapsed="false">
      <c r="A200" s="256" t="str">
        <f aca="false">+A$88</f>
        <v>06218000</v>
      </c>
      <c r="B200" s="257" t="n">
        <f aca="false">+B$88</f>
        <v>43635</v>
      </c>
      <c r="C200" s="230"/>
      <c r="D200" s="288" t="e">
        <f aca="false">VLOOKUP(C200,'[1]Ref. Taxo.'!A$1:B$1048576,2,0)</f>
        <v>#N/A</v>
      </c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5" hidden="false" customHeight="false" outlineLevel="0" collapsed="false">
      <c r="A201" s="256" t="str">
        <f aca="false">+A$88</f>
        <v>06218000</v>
      </c>
      <c r="B201" s="257" t="n">
        <f aca="false">+B$88</f>
        <v>43635</v>
      </c>
      <c r="C201" s="230"/>
      <c r="D201" s="288" t="e">
        <f aca="false">VLOOKUP(C201,'[1]Ref. Taxo.'!A$1:B$1048576,2,0)</f>
        <v>#N/A</v>
      </c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5" hidden="false" customHeight="false" outlineLevel="0" collapsed="false">
      <c r="A202" s="256" t="str">
        <f aca="false">+A$88</f>
        <v>06218000</v>
      </c>
      <c r="B202" s="257" t="n">
        <f aca="false">+B$88</f>
        <v>43635</v>
      </c>
      <c r="C202" s="230"/>
      <c r="D202" s="288" t="e">
        <f aca="false">VLOOKUP(C202,'[1]Ref. Taxo.'!A$1:B$1048576,2,0)</f>
        <v>#N/A</v>
      </c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5" hidden="false" customHeight="false" outlineLevel="0" collapsed="false">
      <c r="A203" s="256" t="str">
        <f aca="false">+A$88</f>
        <v>06218000</v>
      </c>
      <c r="B203" s="257" t="n">
        <f aca="false">+B$88</f>
        <v>43635</v>
      </c>
      <c r="C203" s="230"/>
      <c r="D203" s="288" t="e">
        <f aca="false">VLOOKUP(C203,'[1]Ref. Taxo.'!A$1:B$1048576,2,0)</f>
        <v>#N/A</v>
      </c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5" hidden="false" customHeight="false" outlineLevel="0" collapsed="false">
      <c r="A204" s="256" t="str">
        <f aca="false">+A$88</f>
        <v>06218000</v>
      </c>
      <c r="B204" s="257" t="n">
        <f aca="false">+B$88</f>
        <v>43635</v>
      </c>
      <c r="C204" s="230"/>
      <c r="D204" s="288" t="e">
        <f aca="false">VLOOKUP(C204,'[1]Ref. Taxo.'!A$1:B$1048576,2,0)</f>
        <v>#N/A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5" hidden="false" customHeight="false" outlineLevel="0" collapsed="false">
      <c r="A205" s="256" t="str">
        <f aca="false">+A$88</f>
        <v>06218000</v>
      </c>
      <c r="B205" s="257" t="n">
        <f aca="false">+B$88</f>
        <v>43635</v>
      </c>
      <c r="C205" s="230"/>
      <c r="D205" s="288" t="e">
        <f aca="false">VLOOKUP(C205,'[1]Ref. Taxo.'!A$1:B$1048576,2,0)</f>
        <v>#N/A</v>
      </c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5" hidden="false" customHeight="false" outlineLevel="0" collapsed="false">
      <c r="A206" s="256" t="str">
        <f aca="false">+A$88</f>
        <v>06218000</v>
      </c>
      <c r="B206" s="257" t="n">
        <f aca="false">+B$88</f>
        <v>43635</v>
      </c>
      <c r="C206" s="230"/>
      <c r="D206" s="288" t="e">
        <f aca="false">VLOOKUP(C206,'[1]Ref. Taxo.'!A$1:B$1048576,2,0)</f>
        <v>#N/A</v>
      </c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5" hidden="false" customHeight="false" outlineLevel="0" collapsed="false">
      <c r="A207" s="256" t="str">
        <f aca="false">+A$88</f>
        <v>06218000</v>
      </c>
      <c r="B207" s="257" t="n">
        <f aca="false">+B$88</f>
        <v>43635</v>
      </c>
      <c r="C207" s="230"/>
      <c r="D207" s="288" t="e">
        <f aca="false">VLOOKUP(C207,'[1]Ref. Taxo.'!A$1:B$1048576,2,0)</f>
        <v>#N/A</v>
      </c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5" hidden="false" customHeight="false" outlineLevel="0" collapsed="false">
      <c r="A208" s="256" t="str">
        <f aca="false">+A$88</f>
        <v>06218000</v>
      </c>
      <c r="B208" s="257" t="n">
        <f aca="false">+B$88</f>
        <v>43635</v>
      </c>
      <c r="C208" s="230"/>
      <c r="D208" s="288" t="e">
        <f aca="false">VLOOKUP(C208,'[1]Ref. Taxo.'!A$1:B$1048576,2,0)</f>
        <v>#N/A</v>
      </c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5" hidden="false" customHeight="false" outlineLevel="0" collapsed="false">
      <c r="A209" s="256" t="str">
        <f aca="false">+A$88</f>
        <v>06218000</v>
      </c>
      <c r="B209" s="257" t="n">
        <f aca="false">+B$88</f>
        <v>43635</v>
      </c>
      <c r="C209" s="230"/>
      <c r="D209" s="288" t="e">
        <f aca="false">VLOOKUP(C209,'[1]Ref. Taxo.'!A$1:B$1048576,2,0)</f>
        <v>#N/A</v>
      </c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5" hidden="false" customHeight="false" outlineLevel="0" collapsed="false">
      <c r="A210" s="256" t="str">
        <f aca="false">+A$88</f>
        <v>06218000</v>
      </c>
      <c r="B210" s="257" t="n">
        <f aca="false">+B$88</f>
        <v>43635</v>
      </c>
      <c r="C210" s="230"/>
      <c r="D210" s="288" t="e">
        <f aca="false">VLOOKUP(C210,'[1]Ref. Taxo.'!A$1:B$1048576,2,0)</f>
        <v>#N/A</v>
      </c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5" hidden="false" customHeight="false" outlineLevel="0" collapsed="false">
      <c r="A211" s="256" t="str">
        <f aca="false">+A$88</f>
        <v>06218000</v>
      </c>
      <c r="B211" s="257" t="n">
        <f aca="false">+B$88</f>
        <v>43635</v>
      </c>
      <c r="C211" s="230"/>
      <c r="D211" s="288" t="e">
        <f aca="false">VLOOKUP(C211,'[1]Ref. Taxo.'!A$1:B$1048576,2,0)</f>
        <v>#N/A</v>
      </c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5" hidden="false" customHeight="false" outlineLevel="0" collapsed="false">
      <c r="A212" s="256" t="str">
        <f aca="false">+A$88</f>
        <v>06218000</v>
      </c>
      <c r="B212" s="257" t="n">
        <f aca="false">+B$88</f>
        <v>43635</v>
      </c>
      <c r="C212" s="230"/>
      <c r="D212" s="288" t="e">
        <f aca="false">VLOOKUP(C212,'[1]Ref. Taxo.'!A$1:B$1048576,2,0)</f>
        <v>#N/A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5" hidden="false" customHeight="false" outlineLevel="0" collapsed="false">
      <c r="A213" s="256" t="str">
        <f aca="false">+A$88</f>
        <v>06218000</v>
      </c>
      <c r="B213" s="257" t="n">
        <f aca="false">+B$88</f>
        <v>43635</v>
      </c>
      <c r="C213" s="230"/>
      <c r="D213" s="288" t="e">
        <f aca="false">VLOOKUP(C213,'[1]Ref. Taxo.'!A$1:B$1048576,2,0)</f>
        <v>#N/A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5" hidden="false" customHeight="false" outlineLevel="0" collapsed="false">
      <c r="A214" s="256" t="str">
        <f aca="false">+A$88</f>
        <v>06218000</v>
      </c>
      <c r="B214" s="257" t="n">
        <f aca="false">+B$88</f>
        <v>43635</v>
      </c>
      <c r="C214" s="230"/>
      <c r="D214" s="288" t="e">
        <f aca="false">VLOOKUP(C214,'[1]Ref. Taxo.'!A$1:B$1048576,2,0)</f>
        <v>#N/A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5" hidden="false" customHeight="false" outlineLevel="0" collapsed="false">
      <c r="A215" s="256" t="str">
        <f aca="false">+A$88</f>
        <v>06218000</v>
      </c>
      <c r="B215" s="257" t="n">
        <f aca="false">+B$88</f>
        <v>43635</v>
      </c>
      <c r="C215" s="230"/>
      <c r="D215" s="288" t="e">
        <f aca="false">VLOOKUP(C215,'[1]Ref. Taxo.'!A$1:B$1048576,2,0)</f>
        <v>#N/A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5" hidden="false" customHeight="false" outlineLevel="0" collapsed="false">
      <c r="A216" s="256" t="str">
        <f aca="false">+A$88</f>
        <v>06218000</v>
      </c>
      <c r="B216" s="257" t="n">
        <f aca="false">+B$88</f>
        <v>43635</v>
      </c>
      <c r="C216" s="230"/>
      <c r="D216" s="288" t="e">
        <f aca="false">VLOOKUP(C216,'[1]Ref. Taxo.'!A$1:B$1048576,2,0)</f>
        <v>#N/A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5" hidden="false" customHeight="false" outlineLevel="0" collapsed="false">
      <c r="A217" s="256" t="str">
        <f aca="false">+A$88</f>
        <v>06218000</v>
      </c>
      <c r="B217" s="257" t="n">
        <f aca="false">+B$88</f>
        <v>43635</v>
      </c>
      <c r="C217" s="230"/>
      <c r="D217" s="288" t="e">
        <f aca="false">VLOOKUP(C217,'[1]Ref. Taxo.'!A$1:B$1048576,2,0)</f>
        <v>#N/A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5" hidden="false" customHeight="false" outlineLevel="0" collapsed="false">
      <c r="A218" s="256" t="str">
        <f aca="false">+A$88</f>
        <v>06218000</v>
      </c>
      <c r="B218" s="257" t="n">
        <f aca="false">+B$88</f>
        <v>43635</v>
      </c>
      <c r="C218" s="230"/>
      <c r="D218" s="288" t="e">
        <f aca="false">VLOOKUP(C218,'[1]Ref. Taxo.'!A$1:B$1048576,2,0)</f>
        <v>#N/A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5" hidden="false" customHeight="false" outlineLevel="0" collapsed="false">
      <c r="A219" s="256" t="str">
        <f aca="false">+A$88</f>
        <v>06218000</v>
      </c>
      <c r="B219" s="257" t="n">
        <f aca="false">+B$88</f>
        <v>43635</v>
      </c>
      <c r="C219" s="230"/>
      <c r="D219" s="288" t="e">
        <f aca="false">VLOOKUP(C219,'[1]Ref. Taxo.'!A$1:B$1048576,2,0)</f>
        <v>#N/A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5" hidden="false" customHeight="false" outlineLevel="0" collapsed="false">
      <c r="A220" s="256" t="str">
        <f aca="false">+A$88</f>
        <v>06218000</v>
      </c>
      <c r="B220" s="257" t="n">
        <f aca="false">+B$88</f>
        <v>43635</v>
      </c>
      <c r="C220" s="230"/>
      <c r="D220" s="288" t="e">
        <f aca="false">VLOOKUP(C220,'[1]Ref. Taxo.'!A$1:B$1048576,2,0)</f>
        <v>#N/A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5" hidden="false" customHeight="false" outlineLevel="0" collapsed="false">
      <c r="A221" s="256" t="str">
        <f aca="false">+A$88</f>
        <v>06218000</v>
      </c>
      <c r="B221" s="257" t="n">
        <f aca="false">+B$88</f>
        <v>43635</v>
      </c>
      <c r="C221" s="230"/>
      <c r="D221" s="288" t="e">
        <f aca="false">VLOOKUP(C221,'[1]Ref. Taxo.'!A$1:B$1048576,2,0)</f>
        <v>#N/A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5" hidden="false" customHeight="false" outlineLevel="0" collapsed="false">
      <c r="A222" s="256" t="str">
        <f aca="false">+A$88</f>
        <v>06218000</v>
      </c>
      <c r="B222" s="257" t="n">
        <f aca="false">+B$88</f>
        <v>43635</v>
      </c>
      <c r="C222" s="230"/>
      <c r="D222" s="288" t="e">
        <f aca="false">VLOOKUP(C222,'[1]Ref. Taxo.'!A$1:B$1048576,2,0)</f>
        <v>#N/A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5" hidden="false" customHeight="false" outlineLevel="0" collapsed="false">
      <c r="A223" s="256" t="str">
        <f aca="false">+A$88</f>
        <v>06218000</v>
      </c>
      <c r="B223" s="257" t="n">
        <f aca="false">+B$88</f>
        <v>43635</v>
      </c>
      <c r="C223" s="230"/>
      <c r="D223" s="288" t="e">
        <f aca="false">VLOOKUP(C223,'[1]Ref. Taxo.'!A$1:B$1048576,2,0)</f>
        <v>#N/A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5" hidden="false" customHeight="false" outlineLevel="0" collapsed="false">
      <c r="A224" s="256" t="str">
        <f aca="false">+A$88</f>
        <v>06218000</v>
      </c>
      <c r="B224" s="257" t="n">
        <f aca="false">+B$88</f>
        <v>43635</v>
      </c>
      <c r="C224" s="230"/>
      <c r="D224" s="288" t="e">
        <f aca="false">VLOOKUP(C224,'[1]Ref. Taxo.'!A$1:B$1048576,2,0)</f>
        <v>#N/A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5" hidden="false" customHeight="false" outlineLevel="0" collapsed="false">
      <c r="A225" s="256" t="str">
        <f aca="false">+A$88</f>
        <v>06218000</v>
      </c>
      <c r="B225" s="257" t="n">
        <f aca="false">+B$88</f>
        <v>43635</v>
      </c>
      <c r="C225" s="230"/>
      <c r="D225" s="288" t="e">
        <f aca="false">VLOOKUP(C225,'[1]Ref. Taxo.'!A$1:B$1048576,2,0)</f>
        <v>#N/A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5" hidden="false" customHeight="false" outlineLevel="0" collapsed="false">
      <c r="A226" s="256" t="str">
        <f aca="false">+A$88</f>
        <v>06218000</v>
      </c>
      <c r="B226" s="257" t="n">
        <f aca="false">+B$88</f>
        <v>43635</v>
      </c>
      <c r="C226" s="230"/>
      <c r="D226" s="288" t="e">
        <f aca="false">VLOOKUP(C226,'[1]Ref. Taxo.'!A$1:B$1048576,2,0)</f>
        <v>#N/A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5" hidden="false" customHeight="false" outlineLevel="0" collapsed="false">
      <c r="A227" s="256" t="str">
        <f aca="false">+A$88</f>
        <v>06218000</v>
      </c>
      <c r="B227" s="257" t="n">
        <f aca="false">+B$88</f>
        <v>43635</v>
      </c>
      <c r="C227" s="230"/>
      <c r="D227" s="288" t="e">
        <f aca="false">VLOOKUP(C227,'[1]Ref. Taxo.'!A$1:B$1048576,2,0)</f>
        <v>#N/A</v>
      </c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5" hidden="false" customHeight="false" outlineLevel="0" collapsed="false">
      <c r="A228" s="256" t="str">
        <f aca="false">+A$88</f>
        <v>06218000</v>
      </c>
      <c r="B228" s="257" t="n">
        <f aca="false">+B$88</f>
        <v>43635</v>
      </c>
      <c r="C228" s="230"/>
      <c r="D228" s="288" t="e">
        <f aca="false">VLOOKUP(C228,'[1]Ref. Taxo.'!A$1:B$1048576,2,0)</f>
        <v>#N/A</v>
      </c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5" hidden="false" customHeight="false" outlineLevel="0" collapsed="false">
      <c r="A229" s="256" t="str">
        <f aca="false">+A$88</f>
        <v>06218000</v>
      </c>
      <c r="B229" s="257" t="n">
        <f aca="false">+B$88</f>
        <v>43635</v>
      </c>
      <c r="C229" s="230"/>
      <c r="D229" s="288" t="e">
        <f aca="false">VLOOKUP(C229,'[1]Ref. Taxo.'!A$1:B$1048576,2,0)</f>
        <v>#N/A</v>
      </c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5" hidden="false" customHeight="false" outlineLevel="0" collapsed="false">
      <c r="A230" s="256" t="str">
        <f aca="false">+A$88</f>
        <v>06218000</v>
      </c>
      <c r="B230" s="257" t="n">
        <f aca="false">+B$88</f>
        <v>43635</v>
      </c>
      <c r="C230" s="230"/>
      <c r="D230" s="288" t="e">
        <f aca="false">VLOOKUP(C230,'[1]Ref. Taxo.'!A$1:B$1048576,2,0)</f>
        <v>#N/A</v>
      </c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5" hidden="false" customHeight="false" outlineLevel="0" collapsed="false">
      <c r="A231" s="256" t="str">
        <f aca="false">+A$88</f>
        <v>06218000</v>
      </c>
      <c r="B231" s="257" t="n">
        <f aca="false">+B$88</f>
        <v>43635</v>
      </c>
      <c r="C231" s="230"/>
      <c r="D231" s="288" t="e">
        <f aca="false">VLOOKUP(C231,'[1]Ref. Taxo.'!A$1:B$1048576,2,0)</f>
        <v>#N/A</v>
      </c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5" hidden="false" customHeight="false" outlineLevel="0" collapsed="false">
      <c r="A232" s="256" t="str">
        <f aca="false">+A$88</f>
        <v>06218000</v>
      </c>
      <c r="B232" s="257" t="n">
        <f aca="false">+B$88</f>
        <v>43635</v>
      </c>
      <c r="C232" s="230"/>
      <c r="D232" s="288" t="e">
        <f aca="false">VLOOKUP(C232,'[1]Ref. Taxo.'!A$1:B$1048576,2,0)</f>
        <v>#N/A</v>
      </c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5" hidden="false" customHeight="false" outlineLevel="0" collapsed="false">
      <c r="A233" s="256" t="str">
        <f aca="false">+A$88</f>
        <v>06218000</v>
      </c>
      <c r="B233" s="257" t="n">
        <f aca="false">+B$88</f>
        <v>43635</v>
      </c>
      <c r="C233" s="230"/>
      <c r="D233" s="288" t="e">
        <f aca="false">VLOOKUP(C233,'[1]Ref. Taxo.'!A$1:B$1048576,2,0)</f>
        <v>#N/A</v>
      </c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5" hidden="false" customHeight="false" outlineLevel="0" collapsed="false">
      <c r="A234" s="256" t="str">
        <f aca="false">+A$88</f>
        <v>06218000</v>
      </c>
      <c r="B234" s="257" t="n">
        <f aca="false">+B$88</f>
        <v>43635</v>
      </c>
      <c r="C234" s="230"/>
      <c r="D234" s="288" t="e">
        <f aca="false">VLOOKUP(C234,'[1]Ref. Taxo.'!A$1:B$1048576,2,0)</f>
        <v>#N/A</v>
      </c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5" hidden="false" customHeight="false" outlineLevel="0" collapsed="false">
      <c r="A235" s="256" t="str">
        <f aca="false">+A$88</f>
        <v>06218000</v>
      </c>
      <c r="B235" s="257" t="n">
        <f aca="false">+B$88</f>
        <v>43635</v>
      </c>
      <c r="C235" s="230"/>
      <c r="D235" s="288" t="e">
        <f aca="false">VLOOKUP(C235,'[1]Ref. Taxo.'!A$1:B$1048576,2,0)</f>
        <v>#N/A</v>
      </c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5" hidden="false" customHeight="false" outlineLevel="0" collapsed="false">
      <c r="A236" s="256" t="str">
        <f aca="false">+A$88</f>
        <v>06218000</v>
      </c>
      <c r="B236" s="257" t="n">
        <f aca="false">+B$88</f>
        <v>43635</v>
      </c>
      <c r="C236" s="230"/>
      <c r="D236" s="288" t="e">
        <f aca="false">VLOOKUP(C236,'[1]Ref. Taxo.'!A$1:B$1048576,2,0)</f>
        <v>#N/A</v>
      </c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5" hidden="false" customHeight="false" outlineLevel="0" collapsed="false">
      <c r="A237" s="256" t="str">
        <f aca="false">+A$88</f>
        <v>06218000</v>
      </c>
      <c r="B237" s="257" t="n">
        <f aca="false">+B$88</f>
        <v>43635</v>
      </c>
      <c r="C237" s="230"/>
      <c r="D237" s="288" t="e">
        <f aca="false">VLOOKUP(C237,'[1]Ref. Taxo.'!A$1:B$1048576,2,0)</f>
        <v>#N/A</v>
      </c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5" hidden="false" customHeight="false" outlineLevel="0" collapsed="false">
      <c r="A238" s="256" t="str">
        <f aca="false">+A$88</f>
        <v>06218000</v>
      </c>
      <c r="B238" s="257" t="n">
        <f aca="false">+B$88</f>
        <v>43635</v>
      </c>
      <c r="C238" s="230"/>
      <c r="D238" s="288" t="e">
        <f aca="false">VLOOKUP(C238,'[1]Ref. Taxo.'!A$1:B$1048576,2,0)</f>
        <v>#N/A</v>
      </c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5" hidden="false" customHeight="false" outlineLevel="0" collapsed="false">
      <c r="A239" s="256" t="str">
        <f aca="false">+A$88</f>
        <v>06218000</v>
      </c>
      <c r="B239" s="257" t="n">
        <f aca="false">+B$88</f>
        <v>43635</v>
      </c>
      <c r="C239" s="230"/>
      <c r="D239" s="288" t="e">
        <f aca="false">VLOOKUP(C239,'[1]Ref. Taxo.'!A$1:B$1048576,2,0)</f>
        <v>#N/A</v>
      </c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4.25" hidden="false" customHeight="true" outlineLevel="0" collapsed="false">
      <c r="A240" s="256" t="str">
        <f aca="false">+A$88</f>
        <v>06218000</v>
      </c>
      <c r="B240" s="257" t="n">
        <f aca="false">+B$88</f>
        <v>43635</v>
      </c>
      <c r="C240" s="230"/>
      <c r="D240" s="288" t="e">
        <f aca="false">VLOOKUP(C240,'[1]Ref. Taxo.'!A$1:B$1048576,2,0)</f>
        <v>#N/A</v>
      </c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Nouveau taxon ? " operator="between" showDropDown="false" showErrorMessage="true" showInputMessage="true" sqref="C151:C240" type="list">
      <formula1>'Ref. Taxo.'!$A$2:$A$11885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5" hidden="false" customHeight="false" outlineLevel="0" collapsed="false">
      <c r="A1" s="289" t="s">
        <v>17736</v>
      </c>
      <c r="B1" s="290" t="s">
        <v>17737</v>
      </c>
      <c r="C1" s="290" t="s">
        <v>17738</v>
      </c>
      <c r="D1" s="290" t="s">
        <v>17739</v>
      </c>
      <c r="E1" s="290" t="s">
        <v>17740</v>
      </c>
      <c r="F1" s="290" t="s">
        <v>17741</v>
      </c>
      <c r="G1" s="290" t="s">
        <v>17742</v>
      </c>
      <c r="H1" s="291" t="s">
        <v>17743</v>
      </c>
      <c r="I1" s="290" t="s">
        <v>17744</v>
      </c>
      <c r="J1" s="292" t="s">
        <v>17745</v>
      </c>
    </row>
    <row r="2" customFormat="false" ht="15" hidden="false" customHeight="false" outlineLevel="0" collapsed="false">
      <c r="A2" s="293" t="s">
        <v>17746</v>
      </c>
      <c r="B2" s="294" t="s">
        <v>17747</v>
      </c>
      <c r="C2" s="294" t="s">
        <v>17748</v>
      </c>
      <c r="D2" s="295" t="s">
        <v>17749</v>
      </c>
      <c r="E2" s="294" t="s">
        <v>17750</v>
      </c>
      <c r="F2" s="296" t="s">
        <v>17751</v>
      </c>
      <c r="G2" s="297" t="n">
        <v>43010</v>
      </c>
      <c r="H2" s="298" t="s">
        <v>17752</v>
      </c>
      <c r="I2" s="294" t="s">
        <v>17753</v>
      </c>
      <c r="J2" s="299"/>
    </row>
    <row r="3" customFormat="false" ht="62.25" hidden="false" customHeight="true" outlineLevel="0" collapsed="false">
      <c r="A3" s="300" t="s">
        <v>17746</v>
      </c>
      <c r="B3" s="301" t="s">
        <v>17747</v>
      </c>
      <c r="C3" s="301" t="s">
        <v>17748</v>
      </c>
      <c r="D3" s="302" t="s">
        <v>17749</v>
      </c>
      <c r="E3" s="301" t="s">
        <v>17750</v>
      </c>
      <c r="F3" s="303" t="s">
        <v>17754</v>
      </c>
      <c r="G3" s="304" t="n">
        <v>43033</v>
      </c>
      <c r="H3" s="305" t="s">
        <v>17755</v>
      </c>
      <c r="I3" s="301" t="s">
        <v>17753</v>
      </c>
      <c r="J3" s="306"/>
    </row>
    <row r="4" customFormat="false" ht="61.5" hidden="false" customHeight="true" outlineLevel="0" collapsed="false">
      <c r="A4" s="293" t="s">
        <v>17746</v>
      </c>
      <c r="B4" s="294" t="s">
        <v>17747</v>
      </c>
      <c r="C4" s="294" t="s">
        <v>17748</v>
      </c>
      <c r="D4" s="295" t="s">
        <v>17749</v>
      </c>
      <c r="E4" s="294" t="s">
        <v>17750</v>
      </c>
      <c r="F4" s="296" t="s">
        <v>17756</v>
      </c>
      <c r="G4" s="297" t="n">
        <v>43059</v>
      </c>
      <c r="H4" s="298" t="s">
        <v>17757</v>
      </c>
      <c r="I4" s="294" t="s">
        <v>17753</v>
      </c>
      <c r="J4" s="307"/>
    </row>
    <row r="5" customFormat="false" ht="36.75" hidden="false" customHeight="true" outlineLevel="0" collapsed="false">
      <c r="A5" s="300" t="s">
        <v>17746</v>
      </c>
      <c r="B5" s="301" t="s">
        <v>17747</v>
      </c>
      <c r="C5" s="301" t="s">
        <v>17748</v>
      </c>
      <c r="D5" s="302" t="s">
        <v>17749</v>
      </c>
      <c r="E5" s="301" t="s">
        <v>17750</v>
      </c>
      <c r="F5" s="303" t="s">
        <v>17758</v>
      </c>
      <c r="G5" s="304" t="n">
        <v>43423</v>
      </c>
      <c r="H5" s="305" t="s">
        <v>17759</v>
      </c>
      <c r="I5" s="301" t="s">
        <v>17760</v>
      </c>
      <c r="J5" s="306"/>
    </row>
  </sheetData>
  <dataValidations count="5"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2020-04-17T14:58:35Z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