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<sst xmlns="http://schemas.openxmlformats.org/spreadsheetml/2006/main" count="35391" uniqueCount="17754">
  <si>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</si>
  <si>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</si>
  <si>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</si>
  <si>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</si>
  <si>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</si>
  <si>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</si>
  <si>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</si>
  <si>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</si>
  <si>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</si>
  <si>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</si>
  <si>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</si>
  <si>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</si>
  <si>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</si>
  <si>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</si>
  <si>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</si>
  <si>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</si>
  <si>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</si>
  <si>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</si>
  <si>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</si>
  <si>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</si>
  <si>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</si>
  <si>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</si>
  <si>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</si>
  <si>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</si>
  <si>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</si>
  <si>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</si>
  <si>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</si>
  <si>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</si>
  <si>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</si>
  <si>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</si>
  <si>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</si>
  <si>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</si>
  <si>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</si>
  <si>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</si>
  <si>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</si>
  <si>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</si>
  <si>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</si>
  <si>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</si>
  <si>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</si>
  <si>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</si>
  <si>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</si>
  <si>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</si>
  <si>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</si>
  <si>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</si>
  <si>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</si>
  <si>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</si>
  <si>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</si>
  <si>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</si>
  <si>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</si>
  <si>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</si>
  <si>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</si>
  <si>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</si>
  <si>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</si>
  <si>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</si>
  <si>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</si>
  <si>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</si>
  <si>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</si>
  <si>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</si>
  <si>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</si>
  <si>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</si>
  <si>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</si>
  <si>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</si>
  <si>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</si>
  <si>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</si>
  <si>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</si>
  <si>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</si>
  <si>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</si>
  <si>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</si>
  <si>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</si>
  <si>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</si>
  <si>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</si>
  <si>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</si>
  <si>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</si>
  <si>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</si>
  <si>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</si>
  <si>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</si>
  <si>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</si>
  <si>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</si>
  <si>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</si>
  <si>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</si>
  <si>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</si>
  <si>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</si>
  <si>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</si>
  <si>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</si>
  <si>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</si>
  <si>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</si>
  <si>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</si>
  <si>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</si>
  <si>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</si>
  <si>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</si>
  <si>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</si>
  <si>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</si>
  <si>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</si>
  <si>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</si>
  <si>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</si>
  <si>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</si>
  <si>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</si>
  <si>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</si>
  <si>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</si>
  <si>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</si>
  <si>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</si>
  <si>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</si>
  <si>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</si>
  <si>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</si>
  <si>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</si>
  <si>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</si>
  <si>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</si>
  <si>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</si>
  <si>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</si>
  <si>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</si>
  <si>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</si>
  <si>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</si>
  <si>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</si>
  <si>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</si>
  <si>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</si>
  <si>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</si>
  <si>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</si>
  <si>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</si>
  <si>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</si>
  <si>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</si>
  <si>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</si>
  <si>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</si>
  <si>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</si>
  <si>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</si>
  <si>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</si>
  <si>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</si>
  <si>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</si>
  <si>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</si>
  <si>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</si>
  <si>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</si>
  <si>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</si>
  <si>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</si>
  <si>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</si>
  <si>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</si>
  <si>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</si>
  <si>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</si>
  <si>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</si>
  <si>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</si>
  <si>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</si>
  <si>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</si>
  <si>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</si>
  <si>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</si>
  <si>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</si>
  <si>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</si>
  <si>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</si>
  <si>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</si>
  <si>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</si>
  <si>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</si>
  <si>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</si>
  <si>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</si>
  <si>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</si>
  <si>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</si>
  <si>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</si>
  <si>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</si>
  <si>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</si>
  <si>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</si>
  <si>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</si>
  <si>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</si>
  <si>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</si>
  <si>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</si>
  <si>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</si>
  <si>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</si>
  <si>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</si>
  <si>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</si>
  <si>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</si>
  <si>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</si>
  <si>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</si>
  <si>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</si>
  <si>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</si>
  <si>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</si>
  <si>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</si>
  <si>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</si>
  <si>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</si>
  <si>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</si>
  <si>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</si>
  <si>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</si>
  <si>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</si>
  <si>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</si>
  <si>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</si>
  <si>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</si>
  <si>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</si>
  <si>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</si>
  <si>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</si>
  <si>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</si>
  <si>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</si>
  <si>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</si>
  <si>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</si>
  <si>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</si>
  <si>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</si>
  <si>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</si>
  <si>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</si>
  <si>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</si>
  <si>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</si>
  <si>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</si>
  <si>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</si>
  <si>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</si>
  <si>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</si>
  <si>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</si>
  <si>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</si>
  <si>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</si>
  <si>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</si>
  <si>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</si>
  <si>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</si>
  <si>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</si>
  <si>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</si>
  <si>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</si>
  <si>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</si>
  <si>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</si>
  <si>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</si>
  <si>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</si>
  <si>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</si>
  <si>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</si>
  <si>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</si>
  <si>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</si>
  <si>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</si>
  <si>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</si>
  <si>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</si>
  <si>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</si>
  <si>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</si>
  <si>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</si>
  <si>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</si>
  <si>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</si>
  <si>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</si>
  <si>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</si>
  <si>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</si>
  <si>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</si>
  <si>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</si>
  <si>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</si>
  <si>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</si>
  <si>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</si>
  <si>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</si>
  <si>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</si>
  <si>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</si>
  <si>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</si>
  <si>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</si>
  <si>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</si>
  <si>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</si>
  <si>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</si>
  <si>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</si>
  <si>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</si>
  <si>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</si>
  <si>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</si>
  <si>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</si>
  <si>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</si>
  <si>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</si>
  <si>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</si>
  <si>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</si>
  <si>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</si>
  <si>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</si>
  <si>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</si>
  <si>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</si>
  <si>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</si>
  <si>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</si>
  <si>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</si>
  <si>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</si>
  <si>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</si>
  <si>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</si>
  <si>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</si>
  <si>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</si>
  <si>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</si>
  <si>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</si>
  <si>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</si>
  <si>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</si>
  <si>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</si>
  <si>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</si>
  <si>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</si>
  <si>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</si>
  <si>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</si>
  <si>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</si>
  <si>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</si>
  <si>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</si>
  <si>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</si>
  <si>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</si>
  <si>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</si>
  <si>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</si>
  <si>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</si>
  <si>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</si>
  <si>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</si>
  <si>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</si>
  <si>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</si>
  <si>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</si>
  <si>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</si>
  <si>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</si>
  <si>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</si>
  <si>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</si>
  <si>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</si>
  <si>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</si>
  <si>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</si>
  <si>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</si>
  <si>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</si>
  <si>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</si>
  <si>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</si>
  <si>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</si>
  <si>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</si>
  <si>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</si>
  <si>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</si>
  <si>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</si>
  <si>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</si>
  <si>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</si>
  <si>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</si>
  <si>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</si>
  <si>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</si>
  <si>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</si>
  <si>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</si>
  <si>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</si>
  <si>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</si>
  <si>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</si>
  <si>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</si>
  <si>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</si>
  <si>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</si>
  <si>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</si>
  <si>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</si>
  <si>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</si>
  <si>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</si>
  <si>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</si>
  <si>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</si>
  <si>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</si>
  <si>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</si>
  <si>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</si>
  <si>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</si>
  <si>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</si>
  <si>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</si>
  <si>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</si>
  <si>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</si>
  <si>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</si>
  <si>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</si>
  <si>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</si>
  <si>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</si>
  <si>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</si>
  <si>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</si>
  <si>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</si>
  <si>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</si>
  <si>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</si>
  <si>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</si>
  <si>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</si>
  <si>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</si>
  <si>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</si>
  <si>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</si>
  <si>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</si>
  <si>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</si>
  <si>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</si>
  <si>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</si>
  <si>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</si>
  <si>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</si>
  <si>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</si>
  <si>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</si>
  <si>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</si>
  <si>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</si>
  <si>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</si>
  <si>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</si>
  <si>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</si>
  <si>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</si>
  <si>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</si>
  <si>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</si>
  <si>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</si>
  <si>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</si>
  <si>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</si>
  <si>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</si>
  <si>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</si>
  <si>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</si>
  <si>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</si>
  <si>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</si>
  <si>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</si>
  <si>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</si>
  <si>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</si>
  <si>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</si>
  <si>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</si>
  <si>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</si>
  <si>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</si>
  <si>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</si>
  <si>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</si>
  <si>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</si>
  <si>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</si>
  <si>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</si>
  <si>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</si>
  <si>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</si>
  <si>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</si>
  <si>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</si>
  <si>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</si>
  <si>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</si>
  <si>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</si>
  <si>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</si>
  <si>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</si>
  <si>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</si>
  <si>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</si>
  <si>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</si>
  <si>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</si>
  <si>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</si>
  <si>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</si>
  <si>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</si>
  <si>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</si>
  <si>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</si>
  <si>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</si>
  <si>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</si>
  <si>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</si>
  <si>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</si>
  <si>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</si>
  <si>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</si>
  <si>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</si>
  <si>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</si>
  <si>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</si>
  <si>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</si>
  <si>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</si>
  <si>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</si>
  <si>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</si>
  <si>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</si>
  <si>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</si>
  <si>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</si>
  <si>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</si>
  <si>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</si>
  <si>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</si>
  <si>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</si>
  <si>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</si>
  <si>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</si>
  <si>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</si>
  <si>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</si>
  <si>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</si>
  <si>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</si>
  <si>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</si>
  <si>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</si>
  <si>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</si>
  <si>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</si>
  <si>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</si>
  <si>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</si>
  <si>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</si>
  <si>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</si>
  <si>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</si>
  <si>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</si>
  <si>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</si>
  <si>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</si>
  <si>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</si>
  <si>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</si>
  <si>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</si>
  <si>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</si>
  <si>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</si>
  <si>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</si>
  <si>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</si>
  <si>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</si>
  <si>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</si>
  <si>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</si>
  <si>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</si>
  <si>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</si>
  <si>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</si>
  <si>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</si>
  <si>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</si>
  <si>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</si>
  <si>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</si>
  <si>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</si>
  <si>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</si>
  <si>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</si>
  <si>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</si>
  <si>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</si>
  <si>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</si>
  <si>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</si>
  <si>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</si>
  <si>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</si>
  <si>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</si>
  <si>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</si>
  <si>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</si>
  <si>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</si>
  <si>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</si>
  <si>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</si>
  <si>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</si>
  <si>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</si>
  <si>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</si>
  <si>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</si>
  <si>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</si>
  <si>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</si>
  <si>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</si>
  <si>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</si>
  <si>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</si>
  <si>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</si>
  <si>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</si>
  <si>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</si>
  <si>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</si>
  <si>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</si>
  <si>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</si>
  <si>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</si>
  <si>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</si>
  <si>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</si>
  <si>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</si>
  <si>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</si>
  <si>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</si>
  <si>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</si>
  <si>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</si>
  <si>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</si>
  <si>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</si>
  <si>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</si>
  <si>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</si>
  <si>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</si>
  <si>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</si>
  <si>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</si>
  <si>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</si>
  <si>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</si>
  <si>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</si>
  <si>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</si>
  <si>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</si>
  <si>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</si>
  <si>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</si>
  <si>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</si>
  <si>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</si>
  <si>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</si>
  <si>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</si>
  <si>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</si>
  <si>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</si>
  <si>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</si>
  <si>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</si>
  <si>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</si>
  <si>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</si>
  <si>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</si>
  <si>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</si>
  <si>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</si>
  <si>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</si>
  <si>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</si>
  <si>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</si>
  <si>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</si>
  <si>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</si>
  <si>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</si>
  <si>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</si>
  <si>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</si>
  <si>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</si>
  <si>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</si>
  <si>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</si>
  <si>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</si>
  <si>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</si>
  <si>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</si>
  <si>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</si>
  <si>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</si>
  <si>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</si>
  <si>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</si>
  <si>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</si>
  <si>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</si>
  <si>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</si>
  <si>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</si>
  <si>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</si>
  <si>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</si>
  <si>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</si>
  <si>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</si>
  <si>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</si>
  <si>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</si>
  <si>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</si>
  <si>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</si>
  <si>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</si>
  <si>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</si>
  <si>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</si>
  <si>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</si>
  <si>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</si>
  <si>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</si>
  <si>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</si>
  <si>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</si>
  <si>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</si>
  <si>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</si>
  <si>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</si>
  <si>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</si>
  <si>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</si>
  <si>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</si>
  <si>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</si>
  <si>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</si>
  <si>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</si>
  <si>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</si>
  <si>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</si>
  <si>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</si>
  <si>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</si>
  <si>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</si>
  <si>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</si>
  <si>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</si>
  <si>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</si>
  <si>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</si>
  <si>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</si>
  <si>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</si>
  <si>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</si>
  <si>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</si>
  <si>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</si>
  <si>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</si>
  <si>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</si>
  <si>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</si>
  <si>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</si>
  <si>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</si>
  <si>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</si>
  <si>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</si>
  <si>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</si>
  <si>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</si>
  <si>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</si>
  <si>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</si>
  <si>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</si>
  <si>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</si>
  <si>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</si>
  <si>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</si>
  <si>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</si>
  <si>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</si>
  <si>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</si>
  <si>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</si>
  <si>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</si>
  <si>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</si>
  <si>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</si>
  <si>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</si>
  <si>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</si>
  <si>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</si>
  <si>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</si>
  <si>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</si>
  <si>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</si>
  <si>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</si>
  <si>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</si>
  <si>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</si>
  <si>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</si>
  <si>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</si>
  <si>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</si>
  <si>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</si>
  <si>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</si>
  <si>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</si>
  <si>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</si>
  <si>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</si>
  <si>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</si>
  <si>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</si>
  <si>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</si>
  <si>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</si>
  <si>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</si>
  <si>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</si>
  <si>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</si>
  <si>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</si>
  <si>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</si>
  <si>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</si>
  <si>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</si>
  <si>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</si>
  <si>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</si>
  <si>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</si>
  <si>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</si>
  <si>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</si>
  <si>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</si>
  <si>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</si>
  <si>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</si>
  <si>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</si>
  <si>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</si>
  <si>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</si>
  <si>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</si>
  <si>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</si>
  <si>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</si>
  <si>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</si>
  <si>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</si>
  <si>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</si>
  <si>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</si>
  <si>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</si>
  <si>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</si>
  <si>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</si>
  <si>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</si>
  <si>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</si>
  <si>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</si>
  <si>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</si>
  <si>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</si>
  <si>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</si>
  <si>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</si>
  <si>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</si>
  <si>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</si>
  <si>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</si>
  <si>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</si>
  <si>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</si>
  <si>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</si>
  <si>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</si>
  <si>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</si>
  <si>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</si>
  <si>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</si>
  <si>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</si>
  <si>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</si>
  <si>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</si>
  <si>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</si>
  <si>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</si>
  <si>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</si>
  <si>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</si>
  <si>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</si>
  <si>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</si>
  <si>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</si>
  <si>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</si>
  <si>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</si>
  <si>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</si>
  <si>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</si>
  <si>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</si>
  <si>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</si>
  <si>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</si>
  <si>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</si>
  <si>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</si>
  <si>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</si>
  <si>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</si>
  <si>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</si>
  <si>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</si>
  <si>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</si>
  <si>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</si>
  <si>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</si>
  <si>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</si>
  <si>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</si>
  <si>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</si>
  <si>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</si>
  <si>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</si>
  <si>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</si>
  <si>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</si>
  <si>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</si>
  <si>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</si>
  <si>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</si>
  <si>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</si>
  <si>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</si>
  <si>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</si>
  <si>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</si>
  <si>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</si>
  <si>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</si>
  <si>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</si>
  <si>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</si>
  <si>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</si>
  <si>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</si>
  <si>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</si>
  <si>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</si>
  <si>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</si>
  <si>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</si>
  <si>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</si>
  <si>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</si>
  <si>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</si>
  <si>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</si>
  <si>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</si>
  <si>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</si>
  <si>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</si>
  <si>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</si>
  <si>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</si>
  <si>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</si>
  <si>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</si>
  <si>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</si>
  <si>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</si>
  <si>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</si>
  <si>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</si>
  <si>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</si>
  <si>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</si>
  <si>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</si>
  <si>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</si>
  <si>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</si>
  <si>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</si>
  <si>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</si>
  <si>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</si>
  <si>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</si>
  <si>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</si>
  <si>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</si>
  <si>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</si>
  <si>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</si>
  <si>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</si>
  <si>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</si>
  <si>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</si>
  <si>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</si>
  <si>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</si>
  <si>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</si>
  <si>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</si>
  <si>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</si>
  <si>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</si>
  <si>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</si>
  <si>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</si>
  <si>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</si>
  <si>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</si>
  <si>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</si>
  <si>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</si>
  <si>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</si>
  <si>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</si>
  <si>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</si>
  <si>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</si>
  <si>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</si>
  <si>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</si>
  <si>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</si>
  <si>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</si>
  <si>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</si>
  <si>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</si>
  <si>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</si>
  <si>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</si>
  <si>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</si>
  <si>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</si>
  <si>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</si>
  <si>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</si>
  <si>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</si>
  <si>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</si>
  <si>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</si>
  <si>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</si>
  <si>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</si>
  <si>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</si>
  <si>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</si>
  <si>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</si>
  <si>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</si>
  <si>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</si>
  <si>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</si>
  <si>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</si>
  <si>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</si>
  <si>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</si>
  <si>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</si>
  <si>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</si>
  <si>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</si>
  <si>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</si>
  <si>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</si>
  <si>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</si>
  <si>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</si>
  <si>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</si>
  <si>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</si>
  <si>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</si>
  <si>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</si>
  <si>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</si>
  <si>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</si>
  <si>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</si>
  <si>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</si>
  <si>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</si>
  <si>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</si>
  <si>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</si>
  <si>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</si>
  <si>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</si>
  <si>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</si>
  <si>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</si>
  <si>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</si>
  <si>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</si>
  <si>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</si>
  <si>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</si>
  <si>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</si>
  <si>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</si>
  <si>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</si>
  <si>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</si>
  <si>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</si>
  <si>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</si>
  <si>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</si>
  <si>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</si>
  <si>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</si>
  <si>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</si>
  <si>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</si>
  <si>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</si>
  <si>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</si>
  <si>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</si>
  <si>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</si>
  <si>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</si>
  <si>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</si>
  <si>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</si>
  <si>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</si>
  <si>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</si>
  <si>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</si>
  <si>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</si>
  <si>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</si>
  <si>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</si>
  <si>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</si>
  <si>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</si>
  <si>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</si>
  <si>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</si>
  <si>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</si>
  <si>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</si>
  <si>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</si>
  <si>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</si>
  <si>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</si>
  <si>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</si>
  <si>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</si>
  <si>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</si>
  <si>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</si>
  <si>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</si>
  <si>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</si>
  <si>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</si>
  <si>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</si>
  <si>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</si>
  <si>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</si>
  <si>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</si>
  <si>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</si>
  <si>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</si>
  <si>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</si>
  <si>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</si>
  <si>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</si>
  <si>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</si>
  <si>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</si>
  <si>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</si>
  <si>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</si>
  <si>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</si>
  <si>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</si>
  <si>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</si>
  <si>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</si>
  <si>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</si>
  <si>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</si>
  <si>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</si>
  <si>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</si>
  <si>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</si>
  <si>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</si>
  <si>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</si>
  <si>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</si>
  <si>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</si>
  <si>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</si>
  <si>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</si>
  <si>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</si>
  <si>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</si>
  <si>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</si>
  <si>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</si>
  <si>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</si>
  <si>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</si>
  <si>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</si>
  <si>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</si>
  <si>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</si>
  <si>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</si>
  <si>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</si>
  <si>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</si>
  <si>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</si>
  <si>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</si>
  <si>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</si>
  <si>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</si>
  <si>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</si>
  <si>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</si>
  <si>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</si>
  <si>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</si>
  <si>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</si>
  <si>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</si>
  <si>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</si>
  <si>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</si>
  <si>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</si>
  <si>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</si>
  <si>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</si>
  <si>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</si>
  <si>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</si>
  <si>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</si>
  <si>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</si>
  <si>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</si>
  <si>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</si>
  <si>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</si>
  <si>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</si>
  <si>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</si>
  <si>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</si>
  <si>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</si>
  <si>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</si>
  <si>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</si>
  <si>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</si>
  <si>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</si>
  <si>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</si>
  <si>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</si>
  <si>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</si>
  <si>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</si>
  <si>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</si>
  <si>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</si>
  <si>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</si>
  <si>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</si>
  <si>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</si>
  <si>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</si>
  <si>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</si>
  <si>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</si>
  <si>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</si>
  <si>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</si>
  <si>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</si>
  <si>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</si>
  <si>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</si>
  <si>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</si>
  <si>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</si>
  <si>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</si>
  <si>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</si>
  <si>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</si>
  <si>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</si>
  <si>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</si>
  <si>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</si>
  <si>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</si>
  <si>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</si>
  <si>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</si>
  <si>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</si>
  <si>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</si>
  <si>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</si>
  <si>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</si>
  <si>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</si>
  <si>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</si>
  <si>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</si>
  <si>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</si>
  <si>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</si>
  <si>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</si>
  <si>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</si>
  <si>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</si>
  <si>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</si>
  <si>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</si>
  <si>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</si>
  <si>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</si>
  <si>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</si>
  <si>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</si>
  <si>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</si>
  <si>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</si>
  <si>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</si>
  <si>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</si>
  <si>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</si>
  <si>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</si>
  <si>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</si>
  <si>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</si>
  <si>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</si>
  <si>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</si>
  <si>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</si>
  <si>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</si>
  <si>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</si>
  <si>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</si>
  <si>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</si>
  <si>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</si>
  <si>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</si>
  <si>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</si>
  <si>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</si>
  <si>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</si>
  <si>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</si>
  <si>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</si>
  <si>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</si>
  <si>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</si>
  <si>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</si>
  <si>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</si>
  <si>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</si>
  <si>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</si>
  <si>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</si>
  <si>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</si>
  <si>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</si>
  <si>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</si>
  <si>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</si>
  <si>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</si>
  <si>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</si>
  <si>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</si>
  <si>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</si>
  <si>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</si>
  <si>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</si>
  <si>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</si>
  <si>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</si>
  <si>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</si>
  <si>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</si>
  <si>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</si>
  <si>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</si>
  <si>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</si>
  <si>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</si>
  <si>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</si>
  <si>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</si>
  <si>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</si>
  <si>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</si>
  <si>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</si>
  <si>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</si>
  <si>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</si>
  <si>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</si>
  <si>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</si>
  <si>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</si>
  <si>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</si>
  <si>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</si>
  <si>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</si>
  <si>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</si>
  <si>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</si>
  <si>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</si>
  <si>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</si>
  <si>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</si>
  <si>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</si>
  <si>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</si>
  <si>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</si>
  <si>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</si>
  <si>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</si>
  <si>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</si>
  <si>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</si>
  <si>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</si>
  <si>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</si>
  <si>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</si>
  <si>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</si>
  <si>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</si>
  <si>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</si>
  <si>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</si>
  <si>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</si>
  <si>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</si>
  <si>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</si>
  <si>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</si>
  <si>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</si>
  <si>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</si>
  <si>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</si>
  <si>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</si>
  <si>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</si>
  <si>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</si>
  <si>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</si>
  <si>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</si>
  <si>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</si>
  <si>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</si>
  <si>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</si>
  <si>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</si>
  <si>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</si>
  <si>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</si>
  <si>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</si>
  <si>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</si>
  <si>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</si>
  <si>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</si>
  <si>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</si>
  <si>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</si>
  <si>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</si>
  <si>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</si>
  <si>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</si>
  <si>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</si>
  <si>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</si>
  <si>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</si>
  <si>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</si>
  <si>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</si>
  <si>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</si>
  <si>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</si>
  <si>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</si>
  <si>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</si>
  <si>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</si>
  <si>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</si>
  <si>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</si>
  <si>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</si>
  <si>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</si>
  <si>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</si>
  <si>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</si>
  <si>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</si>
  <si>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</si>
  <si>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</si>
  <si>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</si>
  <si>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</si>
  <si>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</si>
  <si>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</si>
  <si>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</si>
  <si>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</si>
  <si>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</si>
  <si>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</si>
  <si>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</si>
  <si>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</si>
  <si>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</si>
  <si>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</si>
  <si>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</si>
  <si>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</si>
  <si>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</si>
  <si>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</si>
  <si>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</si>
  <si>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</si>
  <si>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</si>
  <si>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</si>
  <si>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</si>
  <si>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</si>
  <si>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</si>
  <si>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</si>
  <si>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</si>
  <si>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</si>
  <si>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</si>
  <si>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</si>
  <si>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</si>
  <si>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</si>
  <si>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</si>
  <si>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</si>
  <si>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</si>
  <si>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</si>
  <si>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</si>
  <si>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</si>
  <si>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</si>
  <si>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</si>
  <si>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</si>
  <si>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</si>
  <si>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</si>
  <si>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</si>
  <si>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</si>
  <si>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</si>
  <si>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</si>
  <si>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</si>
  <si>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</si>
  <si>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</si>
  <si>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</si>
  <si>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</si>
  <si>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</si>
  <si>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</si>
  <si>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</si>
  <si>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</si>
  <si>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</si>
  <si>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</si>
  <si>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</si>
  <si>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</si>
  <si>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</si>
  <si>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</si>
  <si>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</si>
  <si>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</si>
  <si>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</si>
  <si>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</si>
  <si>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</si>
  <si>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</si>
  <si>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</si>
  <si>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</si>
  <si>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</si>
  <si>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</si>
  <si>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</si>
  <si>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</si>
  <si>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</si>
  <si>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</si>
  <si>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</si>
  <si>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</si>
  <si>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</si>
  <si>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</si>
  <si>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</si>
  <si>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</si>
  <si>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</si>
  <si>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</si>
  <si>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</si>
  <si>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</si>
  <si>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</si>
  <si>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</si>
  <si>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</si>
  <si>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</si>
  <si>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</si>
  <si>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</si>
  <si>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</si>
  <si>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</si>
  <si>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</si>
  <si>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</si>
  <si>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</si>
  <si>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</si>
  <si>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</si>
  <si>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</si>
  <si>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</si>
  <si>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</si>
  <si>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</si>
  <si>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</si>
  <si>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</si>
  <si>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</si>
  <si>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</si>
  <si>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</si>
  <si>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</si>
  <si>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</si>
  <si>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</si>
  <si>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</si>
  <si>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</si>
  <si>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</si>
  <si>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</si>
  <si>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</si>
  <si>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</si>
  <si>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</si>
  <si>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</si>
  <si>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</si>
  <si>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</si>
  <si>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</si>
  <si>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</si>
  <si>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</si>
  <si>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</si>
  <si>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</si>
  <si>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</si>
  <si>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</si>
  <si>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</si>
  <si>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</si>
  <si>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</si>
  <si>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</si>
  <si>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</si>
  <si>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</si>
  <si>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</si>
  <si>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</si>
  <si>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</si>
  <si>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</si>
  <si>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</si>
  <si>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</si>
  <si>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</si>
  <si>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</si>
  <si>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</si>
  <si>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</si>
  <si>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</si>
  <si>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</si>
  <si>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</si>
  <si>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</si>
  <si>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</si>
  <si>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</si>
  <si>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</si>
  <si>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</si>
  <si>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</si>
  <si>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</si>
  <si>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</si>
  <si>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</si>
  <si>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</si>
  <si>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</si>
  <si>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</si>
  <si>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</si>
  <si>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</si>
  <si>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</si>
  <si>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</si>
  <si>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</si>
  <si>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</si>
  <si>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</si>
  <si>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</si>
  <si>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</si>
  <si>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</si>
  <si>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</si>
  <si>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</si>
  <si>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</si>
  <si>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</si>
  <si>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</si>
  <si>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</si>
  <si>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</si>
  <si>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</si>
  <si>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</si>
  <si>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</si>
  <si>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</si>
  <si>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</si>
  <si>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</si>
  <si>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</si>
  <si>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</si>
  <si>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</si>
  <si>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</si>
  <si>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</si>
  <si>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</si>
  <si>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</si>
  <si>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</si>
  <si>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</si>
  <si>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</si>
  <si>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</si>
  <si>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</si>
  <si>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</si>
  <si>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</si>
  <si>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</si>
  <si>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</si>
  <si>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</si>
  <si>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</si>
  <si>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</si>
  <si>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</si>
  <si>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</si>
  <si>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</si>
  <si>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</si>
  <si>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</si>
  <si>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</si>
  <si>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</si>
  <si>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</si>
  <si>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</si>
  <si>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</si>
  <si>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</si>
  <si>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</si>
  <si>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</si>
  <si>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</si>
  <si>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</si>
  <si>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</si>
  <si>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</si>
  <si>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</si>
  <si>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</si>
  <si>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</si>
  <si>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</si>
  <si>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</si>
  <si>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</si>
  <si>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</si>
  <si>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</si>
  <si>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</si>
  <si>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</si>
  <si>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</si>
  <si>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</si>
  <si>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</si>
  <si>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</si>
  <si>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</si>
  <si>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</si>
  <si>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</si>
  <si>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</si>
  <si>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</si>
  <si>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</si>
  <si>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</si>
  <si>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</si>
  <si>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</si>
  <si>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</si>
  <si>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</si>
  <si>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</si>
  <si>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</si>
  <si>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</si>
  <si>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</si>
  <si>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</si>
  <si>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</si>
  <si>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</si>
  <si>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</si>
  <si>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</si>
  <si>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</si>
  <si>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</si>
  <si>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</si>
  <si>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</si>
  <si>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</si>
  <si>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</si>
  <si>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</si>
  <si>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</si>
  <si>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</si>
  <si>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</si>
  <si>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</si>
  <si>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</si>
  <si>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</si>
  <si>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</si>
  <si>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</si>
  <si>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</si>
  <si>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</si>
  <si>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</si>
  <si>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</si>
  <si>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</si>
  <si>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</si>
  <si>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</si>
  <si>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</si>
  <si>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</si>
  <si>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</si>
  <si>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</si>
  <si>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</si>
  <si>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</si>
  <si>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</si>
  <si>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</si>
  <si>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</si>
  <si>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</si>
  <si>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</si>
  <si>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</si>
  <si>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</si>
  <si>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</si>
  <si>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</si>
  <si>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</si>
  <si>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</si>
  <si>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</si>
  <si>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</si>
  <si>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</si>
  <si>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</si>
  <si>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</si>
  <si>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</si>
  <si>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</si>
  <si>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</si>
  <si>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</si>
  <si>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</si>
  <si>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</si>
  <si>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</si>
  <si>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</si>
  <si>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</si>
  <si>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</si>
  <si>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</si>
  <si>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</si>
  <si>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</si>
  <si>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</si>
  <si>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</si>
  <si>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</si>
  <si>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</si>
  <si>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</si>
  <si>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</si>
  <si>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</si>
  <si>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</si>
  <si>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</si>
  <si>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</si>
  <si>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</si>
  <si>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</si>
  <si>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</si>
  <si>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</si>
  <si>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</si>
  <si>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</si>
  <si>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</si>
  <si>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</si>
  <si>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</si>
  <si>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</si>
  <si>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</si>
  <si>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</si>
  <si>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</si>
  <si>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</si>
  <si>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</si>
  <si>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</si>
  <si>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</si>
  <si>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</si>
  <si>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</si>
  <si>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</si>
  <si>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</si>
  <si>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</si>
  <si>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</si>
  <si>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</si>
  <si>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</si>
  <si>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</si>
  <si>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</si>
  <si>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</si>
  <si>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</si>
  <si>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</si>
  <si>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</si>
  <si>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</si>
  <si>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</si>
  <si>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</si>
  <si>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</si>
  <si>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</si>
  <si>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</si>
  <si>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</si>
  <si>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</si>
  <si>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</si>
  <si>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</si>
  <si>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</si>
  <si>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</si>
  <si>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</si>
  <si>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</si>
  <si>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</si>
  <si>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</si>
  <si>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</si>
  <si>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</si>
  <si>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</si>
  <si>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</si>
  <si>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</si>
  <si>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</si>
  <si>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</si>
  <si>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</si>
  <si>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</si>
  <si>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</si>
  <si>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</si>
  <si>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</si>
  <si>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</si>
  <si>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</si>
  <si>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</si>
  <si>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</si>
  <si>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</si>
  <si>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</si>
  <si>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</si>
  <si>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</si>
  <si>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</si>
  <si>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</si>
  <si>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</si>
  <si>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</si>
  <si>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</si>
  <si>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</si>
  <si>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</si>
  <si>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</si>
  <si>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</si>
  <si>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</si>
  <si>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</si>
  <si>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</si>
  <si>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</si>
  <si>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</si>
  <si>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</si>
  <si>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</si>
  <si>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</si>
  <si>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</si>
  <si>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</si>
  <si>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</si>
  <si>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</si>
  <si>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</si>
  <si>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</si>
  <si>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</si>
  <si>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</si>
  <si>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</si>
  <si>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</si>
  <si>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</si>
  <si>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</si>
  <si>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</si>
  <si>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</si>
  <si>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</si>
  <si>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</si>
  <si>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</si>
  <si>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</si>
  <si>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</si>
  <si>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</si>
  <si>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</si>
  <si>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</si>
  <si>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</si>
  <si>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</si>
  <si>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</si>
  <si>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</si>
  <si>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</si>
  <si>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</si>
  <si>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</si>
  <si>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</si>
  <si>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</si>
  <si>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</si>
  <si>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</si>
  <si>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</si>
  <si>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</si>
  <si>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</si>
  <si>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</si>
  <si>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</si>
  <si>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</si>
  <si>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</si>
  <si>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</si>
  <si>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</si>
  <si>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</si>
  <si>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</si>
  <si>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</si>
  <si>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</si>
  <si>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</si>
  <si>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</si>
  <si>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</si>
  <si>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</si>
  <si>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</si>
  <si>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</si>
  <si>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</si>
  <si>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</si>
  <si>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</si>
  <si>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</si>
  <si>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</si>
  <si>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</si>
  <si>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</si>
  <si>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</si>
  <si>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</si>
  <si>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</si>
  <si>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</si>
  <si>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</si>
  <si>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</si>
  <si>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</si>
  <si>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</si>
  <si>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</si>
  <si>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</si>
  <si>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</si>
  <si>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</si>
  <si>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</si>
  <si>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</si>
  <si>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</si>
  <si>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</si>
  <si>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</si>
  <si>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</si>
  <si>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</si>
  <si>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</si>
  <si>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</si>
  <si>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</si>
  <si>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</si>
  <si>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</si>
  <si>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</si>
  <si>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</si>
  <si>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</si>
  <si>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</si>
  <si>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</si>
  <si>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</si>
  <si>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</si>
  <si>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</si>
  <si>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</si>
  <si>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</si>
  <si>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</si>
  <si>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</si>
  <si>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</si>
  <si>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</si>
  <si>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</si>
  <si>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</si>
  <si>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</si>
  <si>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</si>
  <si>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</si>
  <si>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</si>
  <si>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</si>
  <si>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</si>
  <si>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</si>
  <si>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</si>
  <si>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</si>
  <si>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</si>
  <si>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</si>
  <si>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</si>
  <si>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</si>
  <si>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</si>
  <si>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</si>
  <si>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</si>
  <si>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</si>
  <si>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</si>
  <si>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</si>
  <si>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</si>
  <si>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</si>
  <si>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</si>
  <si>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</si>
  <si>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</si>
  <si>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</si>
  <si>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</si>
  <si>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</si>
  <si>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</si>
  <si>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</si>
  <si>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</si>
  <si>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</si>
  <si>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</si>
  <si>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</si>
  <si>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</si>
  <si>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</si>
  <si>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</si>
  <si>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</si>
  <si>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</si>
  <si>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</si>
  <si>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</si>
  <si>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</si>
  <si>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</si>
  <si>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</si>
  <si>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</si>
  <si>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</si>
  <si>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</si>
  <si>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</si>
  <si>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</si>
  <si>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</si>
  <si>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</si>
  <si>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</si>
  <si>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</si>
  <si>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</si>
  <si>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</si>
  <si>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</si>
  <si>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</si>
  <si>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</si>
  <si>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</si>
  <si>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</si>
  <si>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</si>
  <si>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</si>
  <si>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</si>
  <si>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</si>
  <si>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</si>
  <si>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</si>
  <si>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</si>
  <si>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</si>
  <si>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</si>
  <si>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</si>
  <si>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</si>
  <si>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</si>
  <si>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</si>
  <si>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</si>
  <si>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</si>
  <si>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</si>
  <si>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</si>
  <si>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</si>
  <si>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</si>
  <si>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</si>
  <si>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</si>
  <si>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</si>
  <si>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</si>
  <si>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</si>
  <si>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</si>
  <si>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</si>
  <si>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</si>
  <si>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</si>
  <si>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</si>
  <si>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</si>
  <si>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</si>
  <si>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</si>
  <si>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</si>
  <si>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</si>
  <si>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</si>
  <si>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</si>
  <si>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</si>
  <si>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</si>
  <si>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</si>
  <si>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</si>
  <si>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</si>
  <si>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</si>
  <si>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</si>
  <si>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</si>
  <si>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</si>
  <si>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</si>
  <si>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</si>
  <si>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</si>
  <si>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</si>
  <si>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</si>
  <si>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</si>
  <si>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</si>
  <si>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</si>
  <si>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</si>
  <si>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</si>
  <si>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</si>
  <si>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</si>
  <si>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</si>
  <si>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</si>
  <si>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</si>
  <si>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</si>
  <si>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</si>
  <si>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</si>
  <si>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</si>
  <si>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</si>
  <si>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</si>
  <si>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</si>
  <si>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</si>
  <si>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</si>
  <si>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</si>
  <si>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</si>
  <si>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</si>
  <si>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</si>
  <si>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</si>
  <si>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</si>
  <si>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</si>
  <si>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</si>
  <si>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</si>
  <si>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</si>
  <si>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</si>
  <si>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</si>
  <si>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</si>
  <si>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</si>
  <si>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</si>
  <si>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</si>
  <si>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</si>
  <si>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</si>
  <si>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</si>
  <si>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</si>
  <si>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</si>
  <si>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</si>
  <si>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</si>
  <si>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</si>
  <si>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</si>
  <si>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</si>
  <si>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</si>
  <si>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</si>
  <si>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</si>
  <si>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</si>
  <si>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</si>
  <si>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</si>
  <si>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</si>
  <si>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</si>
  <si>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</si>
  <si>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</si>
  <si>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</si>
  <si>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</si>
  <si>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</si>
  <si>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</si>
  <si>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</si>
  <si>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</si>
  <si>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</si>
  <si>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</si>
  <si>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</si>
  <si>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</si>
  <si>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</si>
  <si>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</si>
  <si>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</si>
  <si>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</si>
  <si>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</si>
  <si>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</si>
  <si>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</si>
  <si>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</si>
  <si>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</si>
  <si>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</si>
  <si>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</si>
  <si>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</si>
  <si>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</si>
  <si>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</si>
  <si>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</si>
  <si>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</si>
  <si>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</si>
  <si>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</si>
  <si>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</si>
  <si>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</si>
  <si>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</si>
  <si>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</si>
  <si>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</si>
  <si>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</si>
  <si>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</si>
  <si>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</si>
  <si>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</si>
  <si>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</si>
  <si>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</si>
  <si>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</si>
  <si>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</si>
  <si>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</si>
  <si>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</si>
  <si>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</si>
  <si>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</si>
  <si>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</si>
  <si>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</si>
  <si>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</si>
  <si>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</si>
  <si>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</si>
  <si>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</si>
  <si>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</si>
  <si>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</si>
  <si>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</si>
  <si>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</si>
  <si>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</si>
  <si>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</si>
  <si>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</si>
  <si>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</si>
  <si>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</si>
  <si>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</si>
  <si>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</si>
  <si>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</si>
  <si>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</si>
  <si>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</si>
  <si>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</si>
  <si>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</si>
  <si>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</si>
  <si>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</si>
  <si>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</si>
  <si>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</si>
  <si>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</si>
  <si>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</si>
  <si>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</si>
  <si>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</si>
  <si>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</si>
  <si>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</si>
  <si>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</si>
  <si>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</si>
  <si>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</si>
  <si>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</si>
  <si>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</si>
  <si>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</si>
  <si>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</si>
  <si>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</si>
  <si>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</si>
  <si>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</si>
  <si>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</si>
  <si>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</si>
  <si>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</si>
  <si>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</si>
  <si>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</si>
  <si>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</si>
  <si>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</si>
  <si>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</si>
  <si>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</si>
  <si>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</si>
  <si>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</si>
  <si>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</si>
  <si>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</si>
  <si>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</si>
  <si>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</si>
  <si>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</si>
  <si>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</si>
  <si>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</si>
  <si>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</si>
  <si>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</si>
  <si>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</si>
  <si>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</si>
  <si>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</si>
  <si>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</si>
  <si>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</si>
  <si>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</si>
  <si>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</si>
  <si>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</si>
  <si>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</si>
  <si>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</si>
  <si>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</si>
  <si>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</si>
  <si>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</si>
  <si>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</si>
  <si>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</si>
  <si>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</si>
  <si>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</si>
  <si>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</si>
  <si>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</si>
  <si>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</si>
  <si>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</si>
  <si>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</si>
  <si>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</si>
  <si>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</si>
  <si>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</si>
  <si>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</si>
  <si>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</si>
  <si>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</si>
  <si>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</si>
  <si>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</si>
  <si>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</si>
  <si>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</si>
  <si>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</si>
  <si>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</si>
  <si>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</si>
  <si>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</si>
  <si>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</si>
  <si>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</si>
  <si>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</si>
  <si>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</si>
  <si>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</si>
  <si>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</si>
  <si>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</si>
  <si>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</si>
  <si>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</si>
  <si>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</si>
  <si>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</si>
  <si>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</si>
  <si>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</si>
  <si>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</si>
  <si>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</si>
  <si>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</si>
  <si>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</si>
  <si>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</si>
  <si>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</si>
  <si>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</si>
  <si>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</si>
  <si>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</si>
  <si>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</si>
  <si>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</si>
  <si>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</si>
  <si>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</si>
  <si>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</si>
  <si>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</si>
  <si>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</si>
  <si>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</si>
  <si>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</si>
  <si>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</si>
  <si>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</si>
  <si>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</si>
  <si>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</si>
  <si>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</si>
  <si>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</si>
  <si>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</si>
  <si>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</si>
  <si>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</si>
  <si>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</si>
  <si>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</si>
  <si>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</si>
  <si>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</si>
  <si>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</si>
  <si>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</si>
  <si>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</si>
  <si>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</si>
  <si>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</si>
  <si>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</si>
  <si>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</si>
  <si>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</si>
  <si>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</si>
  <si>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</si>
  <si>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</si>
  <si>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</si>
  <si>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</si>
  <si>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</si>
  <si>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</si>
  <si>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</si>
  <si>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</si>
  <si>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</si>
  <si>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</si>
  <si>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</si>
  <si>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</si>
  <si>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</si>
  <si>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</si>
  <si>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</si>
  <si>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</si>
  <si>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</si>
  <si>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</si>
  <si>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</si>
  <si>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</si>
  <si>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</si>
  <si>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</si>
  <si>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</si>
  <si>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</si>
  <si>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</si>
  <si>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</si>
  <si>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</si>
  <si>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</si>
  <si>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</si>
  <si>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</si>
  <si>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</si>
  <si>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</si>
  <si>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</si>
  <si>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</si>
  <si>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</si>
  <si>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</si>
  <si>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</si>
  <si>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</si>
  <si>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</si>
  <si>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</si>
  <si>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</si>
  <si>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</si>
  <si>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</si>
  <si>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</si>
  <si>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</si>
  <si>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</si>
  <si>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</si>
  <si>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</si>
  <si>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</si>
  <si>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</si>
  <si>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</si>
  <si>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</si>
  <si>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</si>
  <si>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</si>
  <si>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</si>
  <si>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</si>
  <si>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</si>
  <si>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</si>
  <si>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</si>
  <si>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</si>
  <si>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</si>
  <si>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</si>
  <si>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</si>
  <si>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</si>
  <si>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</si>
  <si>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</si>
  <si>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</si>
  <si>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</si>
  <si>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</si>
  <si>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</si>
  <si>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</si>
  <si>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</si>
  <si>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</si>
  <si>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</si>
  <si>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</si>
  <si>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</si>
  <si>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</si>
  <si>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</si>
  <si>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</si>
  <si>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</si>
  <si>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</si>
  <si>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</si>
  <si>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</si>
  <si>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</si>
  <si>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</si>
  <si>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</si>
  <si>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</si>
  <si>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</si>
  <si>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</si>
  <si>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</si>
  <si>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</si>
  <si>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</si>
  <si>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</si>
  <si>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</si>
  <si>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</si>
  <si>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</si>
  <si>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</si>
  <si>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</si>
  <si>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</si>
  <si>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</si>
  <si>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</si>
  <si>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</si>
  <si>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</si>
  <si>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</si>
  <si>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</si>
  <si>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</si>
  <si>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</si>
  <si>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</si>
  <si>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</si>
  <si>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</si>
  <si>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</si>
  <si>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</si>
  <si>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</si>
  <si>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</si>
  <si>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</si>
  <si>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</si>
  <si>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</si>
  <si>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</si>
  <si>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</si>
  <si>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</si>
  <si>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</si>
  <si>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</si>
  <si>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</si>
  <si>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</si>
  <si>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</si>
  <si>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</si>
  <si>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</si>
  <si>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</si>
  <si>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</si>
  <si>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</si>
  <si>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</si>
  <si>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</si>
  <si>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</si>
  <si>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</si>
  <si>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</si>
  <si>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</si>
  <si>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</si>
  <si>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</si>
  <si>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</si>
  <si>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</si>
  <si>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</si>
  <si>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</si>
  <si>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</si>
  <si>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</si>
  <si>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</si>
  <si>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</si>
  <si>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</si>
  <si>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</si>
  <si>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</si>
  <si>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</si>
  <si>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</si>
  <si>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</si>
  <si>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</si>
  <si>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</si>
  <si>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</si>
  <si>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</si>
  <si>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</si>
  <si>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</si>
  <si>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</si>
  <si>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</si>
  <si>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</si>
  <si>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</si>
  <si>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</si>
  <si>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</si>
  <si>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</si>
  <si>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</si>
  <si>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</si>
  <si>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</si>
  <si>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</si>
  <si>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</si>
  <si>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</si>
  <si>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</si>
  <si>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</si>
  <si>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</si>
  <si>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</si>
  <si>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</si>
  <si>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</si>
  <si>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</si>
  <si>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</si>
  <si>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</si>
  <si>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</si>
  <si>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</si>
  <si>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</si>
  <si>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</si>
  <si>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</si>
  <si>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</si>
  <si>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</si>
  <si>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</si>
  <si>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</si>
  <si>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</si>
  <si>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</si>
  <si>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</si>
  <si>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</si>
  <si>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</si>
  <si>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</si>
  <si>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</si>
  <si>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</si>
  <si>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</si>
  <si>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</si>
  <si>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</si>
  <si>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</si>
  <si>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</si>
  <si>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</si>
  <si>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</si>
  <si>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</si>
  <si>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</si>
  <si>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</si>
  <si>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</si>
  <si>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</si>
  <si>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</si>
  <si>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</si>
  <si>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</si>
  <si>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</si>
  <si>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</si>
  <si>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</si>
  <si>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</si>
  <si>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</si>
  <si>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</si>
  <si>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</si>
  <si>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</si>
  <si>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</si>
  <si>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</si>
  <si>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</si>
  <si>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</si>
  <si>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</si>
  <si>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</si>
  <si>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</si>
  <si>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</si>
  <si>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</si>
  <si>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</si>
  <si>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</si>
  <si>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</si>
  <si>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</si>
  <si>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</si>
  <si>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</si>
  <si>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</si>
  <si>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</si>
  <si>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</si>
  <si>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</si>
  <si>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</si>
  <si>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</si>
  <si>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</si>
  <si>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</si>
  <si>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</si>
  <si>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</si>
  <si>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</si>
  <si>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</si>
  <si>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</si>
  <si>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</si>
  <si>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</si>
  <si>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</si>
  <si>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</si>
  <si>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</si>
  <si>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</si>
  <si>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</si>
  <si>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</si>
  <si>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</si>
  <si>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</si>
  <si>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</si>
  <si>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</si>
  <si>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</si>
  <si>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</si>
  <si>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</si>
  <si>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</si>
  <si>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</si>
  <si>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</si>
  <si>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</si>
  <si>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</si>
  <si>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</si>
  <si>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</si>
  <si>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</si>
  <si>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</si>
  <si>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</si>
  <si>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</si>
  <si>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</si>
  <si>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</si>
  <si>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</si>
  <si>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</si>
  <si>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</si>
  <si>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</si>
  <si>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</si>
  <si>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</si>
  <si>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</si>
  <si>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</si>
  <si>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</si>
  <si>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</si>
  <si>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</si>
  <si>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</si>
  <si>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</si>
  <si>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</si>
  <si>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</si>
  <si>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</si>
  <si>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</si>
  <si>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</si>
  <si>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</si>
  <si>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</si>
  <si>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</si>
  <si>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</si>
  <si>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</si>
  <si>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</si>
  <si>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</si>
  <si>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</si>
  <si>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</si>
  <si>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</si>
  <si>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</si>
  <si>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</si>
  <si>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</si>
  <si>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</si>
  <si>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</si>
  <si>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</si>
  <si>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</si>
  <si>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</si>
  <si>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</si>
  <si>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</si>
  <si>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</si>
  <si>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</si>
  <si>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</si>
  <si>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</si>
  <si>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</si>
  <si>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</si>
  <si>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</si>
  <si>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</si>
  <si>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</si>
  <si>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</si>
  <si>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</si>
  <si>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</si>
  <si>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</si>
  <si>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</si>
  <si>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</si>
  <si>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</si>
  <si>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</si>
  <si>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</si>
  <si>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</si>
  <si>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</si>
  <si>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</si>
  <si>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</si>
  <si>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</si>
  <si>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</si>
  <si>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</si>
  <si>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</si>
  <si>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</si>
  <si>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</si>
  <si>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</si>
  <si>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</si>
  <si>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</si>
  <si>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</si>
  <si>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</si>
  <si>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</si>
  <si>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</si>
  <si>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</si>
  <si>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</si>
  <si>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</si>
  <si>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</si>
  <si>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</si>
  <si>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</si>
  <si>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</si>
  <si>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</si>
  <si>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</si>
  <si>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</si>
  <si>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</si>
  <si>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</si>
  <si>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</si>
  <si>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</si>
  <si>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</si>
  <si>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</si>
  <si>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</si>
  <si>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</si>
  <si>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</si>
  <si>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</si>
  <si>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</si>
  <si>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</si>
  <si>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</si>
  <si>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</si>
  <si>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</si>
  <si>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</si>
  <si>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</si>
  <si>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</si>
  <si>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</si>
  <si>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</si>
  <si>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</si>
  <si>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</si>
  <si>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</si>
  <si>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</si>
  <si>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</si>
  <si>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</si>
  <si>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</si>
  <si>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</si>
  <si>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</si>
  <si>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</si>
  <si>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</si>
  <si>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</si>
  <si>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</si>
  <si>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</si>
  <si>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</si>
  <si>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</si>
  <si>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</si>
  <si>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</si>
  <si>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</si>
  <si>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</si>
  <si>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</si>
  <si>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</si>
  <si>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</si>
  <si>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</si>
  <si>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</si>
  <si>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</si>
  <si>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</si>
  <si>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</si>
  <si>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</si>
  <si>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</si>
  <si>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</si>
  <si>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</si>
  <si>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</si>
  <si>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</si>
  <si>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</si>
  <si>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</si>
  <si>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</si>
  <si>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</si>
  <si>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</si>
  <si>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</si>
  <si>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</si>
  <si>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</si>
  <si>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</si>
  <si>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</si>
  <si>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</si>
  <si>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</si>
  <si>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</si>
  <si>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</si>
  <si>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</si>
  <si>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</si>
  <si>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</si>
  <si>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</si>
  <si>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</si>
  <si>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</si>
  <si>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</si>
  <si>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</si>
  <si>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</si>
  <si>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</si>
  <si>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</si>
  <si>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</si>
  <si>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</si>
  <si>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</si>
  <si>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</si>
  <si>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</si>
  <si>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</si>
  <si>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</si>
  <si>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</si>
  <si>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</si>
  <si>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</si>
  <si>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</si>
  <si>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</si>
  <si>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</si>
  <si>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</si>
  <si>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</si>
  <si>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</si>
  <si>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</si>
  <si>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</si>
  <si>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</si>
  <si>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</si>
  <si>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</si>
  <si>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</si>
  <si>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</si>
  <si>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</si>
  <si>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</si>
  <si>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</si>
  <si>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</si>
  <si>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</si>
  <si>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</si>
  <si>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</si>
  <si>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</si>
  <si>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</si>
  <si>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</si>
  <si>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</si>
  <si>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</si>
  <si>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</si>
  <si>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</si>
  <si>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</si>
  <si>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</si>
  <si>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</si>
  <si>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</si>
  <si>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</si>
  <si>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</si>
  <si>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</si>
  <si>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</si>
  <si>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</si>
  <si>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</si>
  <si>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</si>
  <si>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</si>
  <si>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</si>
  <si>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</si>
  <si>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</si>
  <si>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</si>
  <si>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</si>
  <si>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</si>
  <si>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</si>
  <si>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</si>
  <si>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</si>
  <si>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</si>
  <si>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</si>
  <si>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</si>
  <si>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</si>
  <si>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</si>
  <si>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</si>
  <si>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</si>
  <si>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</si>
  <si>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</si>
  <si>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</si>
  <si>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</si>
  <si>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</si>
  <si>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</si>
  <si>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</si>
  <si>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</si>
  <si>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</si>
  <si>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</si>
  <si>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</si>
  <si>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</si>
  <si>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</si>
  <si>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</si>
  <si>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</si>
  <si>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</si>
  <si>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</si>
  <si>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</si>
  <si>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</si>
  <si>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</si>
  <si>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</si>
  <si>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</si>
  <si>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</si>
  <si>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</si>
  <si>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</si>
  <si>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</si>
  <si>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</si>
  <si>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</si>
  <si>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</si>
  <si>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</si>
  <si>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</si>
  <si>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</si>
  <si>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</si>
  <si>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</si>
  <si>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</si>
  <si>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</si>
  <si>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</si>
  <si>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</si>
  <si>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</si>
  <si>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</si>
  <si>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</si>
  <si>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</si>
  <si>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</si>
  <si>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</si>
  <si>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</si>
  <si>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</si>
  <si>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</si>
  <si>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</si>
  <si>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</si>
  <si>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</si>
  <si>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</si>
  <si>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</si>
  <si>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</si>
  <si>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</si>
  <si>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</si>
  <si>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</si>
  <si>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</si>
  <si>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</si>
  <si>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</si>
  <si>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</si>
  <si>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</si>
  <si>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</si>
  <si>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</si>
  <si>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</si>
  <si>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</si>
  <si>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</si>
  <si>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</si>
  <si>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</si>
  <si>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</si>
  <si>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</si>
  <si>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</si>
  <si>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</si>
  <si>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</si>
  <si>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</si>
  <si>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</si>
  <si>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</si>
  <si>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</si>
  <si>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</si>
  <si>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</si>
  <si>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</si>
  <si>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</si>
  <si>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</si>
  <si>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</si>
  <si>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</si>
  <si>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</si>
  <si>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</si>
  <si>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</si>
  <si>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</si>
  <si>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</si>
  <si>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</si>
  <si>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</si>
  <si>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</si>
  <si>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</si>
  <si>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</si>
  <si>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</si>
  <si>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</si>
  <si>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</si>
  <si>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</si>
  <si>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</si>
  <si>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</si>
  <si>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</si>
  <si>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</si>
  <si>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</si>
  <si>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</si>
  <si>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</si>
  <si>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</si>
  <si>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</si>
  <si>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</si>
  <si>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</si>
  <si>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</si>
  <si>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</si>
  <si>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</si>
  <si>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</si>
  <si>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</si>
  <si>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</si>
  <si>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</si>
  <si>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</si>
  <si>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</si>
  <si>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</si>
  <si>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</si>
  <si>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</si>
  <si>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</si>
  <si>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</si>
  <si>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</si>
  <si>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</si>
  <si>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</si>
  <si>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</si>
  <si>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</si>
  <si>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</si>
  <si>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</si>
  <si>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</si>
  <si>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</si>
  <si>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</si>
  <si>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</si>
  <si>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</si>
  <si>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</si>
  <si>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</si>
  <si>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</si>
  <si>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</si>
  <si>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</si>
  <si>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</si>
  <si>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</si>
  <si>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</si>
  <si>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</si>
  <si>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</si>
  <si>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</si>
  <si>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</si>
  <si>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</si>
  <si>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</si>
  <si>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</si>
  <si>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</si>
  <si>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</si>
  <si>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</si>
  <si>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</si>
  <si>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</si>
  <si>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</si>
  <si>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</si>
  <si>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</si>
  <si>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</si>
  <si>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</si>
  <si>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</si>
  <si>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</si>
  <si>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</si>
  <si>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</si>
  <si>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</si>
  <si>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</si>
  <si>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</si>
  <si>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</si>
  <si>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</si>
  <si>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</si>
  <si>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</si>
  <si>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</si>
  <si>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</si>
  <si>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</si>
  <si>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</si>
  <si>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</si>
  <si>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</si>
  <si>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</si>
  <si>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</si>
  <si>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</si>
  <si>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</si>
  <si>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</si>
  <si>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</si>
  <si>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</si>
  <si>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</si>
  <si>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</si>
  <si>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</si>
  <si>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</si>
  <si>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</si>
  <si>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</si>
  <si>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</si>
  <si>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</si>
  <si>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</si>
  <si>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</si>
  <si>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</si>
  <si>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</si>
  <si>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</si>
  <si>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</si>
  <si>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</si>
  <si>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</si>
  <si>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</si>
  <si>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</si>
  <si>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</si>
  <si>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</si>
  <si>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</si>
  <si>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</si>
  <si>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</si>
  <si>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</si>
  <si>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</si>
  <si>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</si>
  <si>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</si>
  <si>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</si>
  <si>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</si>
  <si>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</si>
  <si>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</si>
  <si>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</si>
  <si>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</si>
  <si>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</si>
  <si>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</si>
  <si>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</si>
  <si>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</si>
  <si>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</si>
  <si>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</si>
  <si>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</si>
  <si>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</si>
  <si>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</si>
  <si>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</si>
  <si>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</si>
  <si>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</si>
  <si>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</si>
  <si>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</si>
  <si>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</si>
  <si>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</si>
  <si>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</si>
  <si>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</si>
  <si>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</si>
  <si>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</si>
  <si>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</si>
  <si>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</si>
  <si>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</si>
  <si>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</si>
  <si>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</si>
  <si>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</si>
  <si>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</si>
  <si>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</si>
  <si>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</si>
  <si>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</si>
  <si>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</si>
  <si>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</si>
  <si>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</si>
  <si>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</si>
  <si>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</si>
  <si>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</si>
  <si>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</si>
  <si>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</si>
  <si>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</si>
  <si>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</si>
  <si>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</si>
  <si>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</si>
  <si>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</si>
  <si>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</si>
  <si>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</si>
  <si>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</si>
  <si>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</si>
  <si>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</si>
  <si>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</si>
  <si>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</si>
  <si>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</si>
  <si>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</si>
  <si>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</si>
  <si>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</si>
  <si>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</si>
  <si>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</si>
  <si>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</si>
  <si>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</si>
  <si>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</si>
  <si>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</si>
  <si>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</si>
  <si>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</si>
  <si>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</si>
  <si>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</si>
  <si>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</si>
  <si>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</si>
  <si>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</si>
  <si>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</si>
  <si>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</si>
  <si>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</si>
  <si>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</si>
  <si>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</si>
  <si>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</si>
  <si>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</si>
  <si>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</si>
  <si>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</si>
  <si>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</si>
  <si>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</si>
  <si>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</si>
  <si>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</si>
  <si>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</si>
  <si>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</si>
  <si>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</si>
  <si>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</si>
  <si>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</si>
  <si>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</si>
  <si>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</si>
  <si>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</si>
  <si>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</si>
  <si>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</si>
  <si>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</si>
  <si>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</si>
  <si>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</si>
  <si>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</si>
  <si>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</si>
  <si>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</si>
  <si>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</si>
  <si>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</si>
  <si>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</si>
  <si>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</si>
  <si>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</si>
  <si>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</si>
  <si>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</si>
  <si>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</si>
  <si>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</si>
  <si>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</si>
  <si>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</si>
  <si>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</si>
  <si>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</si>
  <si>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</si>
  <si>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</si>
  <si>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</si>
  <si>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</si>
  <si>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</si>
  <si>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</si>
  <si>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</si>
  <si>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</si>
  <si>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</si>
  <si>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</si>
  <si>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</si>
  <si>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</si>
  <si>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</si>
  <si>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</si>
  <si>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</si>
  <si>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</si>
  <si>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</si>
  <si>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</si>
  <si>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</si>
  <si>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</si>
  <si>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</si>
  <si>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</si>
  <si>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</si>
  <si>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</si>
  <si>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</si>
  <si>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</si>
  <si>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</si>
  <si>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</si>
  <si>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</si>
  <si>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</si>
  <si>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</si>
  <si>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</si>
  <si>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</si>
  <si>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</si>
  <si>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</si>
  <si>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</si>
  <si>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</si>
  <si>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</si>
  <si>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</si>
  <si>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</si>
  <si>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</si>
  <si>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</si>
  <si>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</si>
  <si>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</si>
  <si>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</si>
  <si>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</si>
  <si>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</si>
  <si>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</si>
  <si>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</si>
  <si>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</si>
  <si>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</si>
  <si>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</si>
  <si>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</si>
  <si>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</si>
  <si>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</si>
  <si>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</si>
  <si>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</si>
  <si>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</si>
  <si>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</si>
  <si>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</si>
  <si>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</si>
  <si>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</si>
  <si>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</si>
  <si>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</si>
  <si>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</si>
  <si>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</si>
  <si>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</si>
  <si>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</si>
  <si>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</si>
  <si>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</si>
  <si>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</si>
  <si>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</si>
  <si>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</si>
  <si>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</si>
  <si>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</si>
  <si>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</si>
  <si>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</si>
  <si>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</si>
  <si>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</si>
  <si>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</si>
  <si>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</si>
  <si>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</si>
  <si>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</si>
  <si>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</si>
  <si>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</si>
  <si>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</si>
  <si>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</si>
  <si>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</si>
  <si>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</si>
  <si>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</si>
  <si>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</si>
  <si>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</si>
  <si>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</si>
  <si>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</si>
  <si>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</si>
  <si>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</si>
  <si>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</si>
  <si>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</si>
  <si>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</si>
  <si>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</si>
  <si>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</si>
  <si>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</si>
  <si>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</si>
  <si>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</si>
  <si>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</si>
  <si>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</si>
  <si>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</si>
  <si>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</si>
  <si>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</si>
  <si>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</si>
  <si>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</si>
  <si>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</si>
  <si>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</si>
  <si>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</si>
  <si>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</si>
  <si>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</si>
  <si>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</si>
  <si>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</si>
  <si>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</si>
  <si>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</si>
  <si>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</si>
  <si>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</si>
  <si>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</si>
  <si>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</si>
  <si>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</si>
  <si>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</si>
  <si>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</si>
  <si>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</si>
  <si>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</si>
  <si>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</si>
  <si>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</si>
  <si>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</si>
  <si>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</si>
  <si>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</si>
  <si>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</si>
  <si>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</si>
  <si>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</si>
  <si>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</si>
  <si>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</si>
  <si>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</si>
  <si>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</si>
  <si>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</si>
  <si>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</si>
  <si>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</si>
  <si>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</si>
  <si>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</si>
  <si>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</si>
  <si>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</si>
  <si>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</si>
  <si>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</si>
  <si>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</si>
  <si>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</si>
  <si>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</si>
  <si>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</si>
  <si>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</si>
  <si>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</si>
  <si>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</si>
  <si>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</si>
  <si>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</si>
  <si>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</si>
  <si>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</si>
  <si>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</si>
  <si>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</si>
  <si>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</si>
  <si>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</si>
  <si>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</si>
  <si>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</si>
  <si>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</si>
  <si>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</si>
  <si>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</si>
  <si>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</si>
  <si>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</si>
  <si>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</si>
  <si>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</si>
  <si>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</si>
  <si>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</si>
  <si>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</si>
  <si>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</si>
  <si>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</si>
  <si>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</si>
  <si>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</si>
  <si>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</si>
  <si>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</si>
  <si>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</si>
  <si>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</si>
  <si>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</si>
  <si>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</si>
  <si>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</si>
  <si>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</si>
  <si>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</si>
  <si>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</si>
  <si>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</si>
  <si>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</si>
  <si>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</si>
  <si>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</si>
  <si>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</si>
  <si>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</si>
  <si>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</si>
  <si>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</si>
  <si>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</si>
  <si>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</si>
  <si>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</si>
  <si>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</si>
  <si>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</si>
  <si>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</si>
  <si>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</si>
  <si>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</si>
  <si>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</si>
  <si>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</si>
  <si>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</si>
  <si>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</si>
  <si>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</si>
  <si>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</si>
  <si>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</si>
  <si>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</si>
  <si>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</si>
  <si>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</si>
  <si>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</si>
  <si>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</si>
  <si>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</si>
  <si>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</si>
  <si>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</si>
  <si>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</si>
  <si>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</si>
  <si>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</si>
  <si>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</si>
  <si>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</si>
  <si>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</si>
  <si>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</si>
  <si>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</si>
  <si>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</si>
  <si>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</si>
  <si>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</si>
  <si>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</si>
  <si>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</si>
  <si>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</si>
  <si>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</si>
  <si>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</si>
  <si>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</si>
  <si>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</si>
  <si>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</si>
  <si>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</si>
  <si>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</si>
  <si>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</si>
  <si>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</si>
  <si>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</si>
  <si>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</si>
  <si>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</si>
  <si>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</si>
  <si>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</si>
  <si>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</si>
  <si>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</si>
  <si>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</si>
  <si>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</si>
  <si>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</si>
  <si>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</si>
  <si>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</si>
  <si>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</si>
  <si>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</si>
  <si>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</si>
  <si>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</si>
  <si>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</si>
  <si>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</si>
  <si>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</si>
  <si>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</si>
  <si>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</si>
  <si>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</si>
  <si>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</si>
  <si>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</si>
  <si>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</si>
  <si>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</si>
  <si>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</si>
  <si>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</si>
  <si>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</si>
  <si>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</si>
  <si>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</si>
  <si>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</si>
  <si>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</si>
  <si>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</si>
  <si>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</si>
  <si>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</si>
  <si>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</si>
  <si>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</si>
  <si>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</si>
  <si>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</si>
  <si>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</si>
  <si>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</si>
  <si>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</si>
  <si>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</si>
  <si>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</si>
  <si>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</si>
  <si>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</si>
  <si>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</si>
  <si>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</si>
  <si>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</si>
  <si>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</si>
  <si>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</si>
  <si>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</si>
  <si>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</si>
  <si>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</si>
  <si>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</si>
  <si>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</si>
  <si>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</si>
  <si>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</si>
  <si>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</si>
  <si>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</si>
  <si>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</si>
  <si>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</si>
  <si>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</si>
  <si>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</si>
  <si>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</si>
  <si>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</si>
  <si>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</si>
  <si>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</si>
  <si>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</si>
  <si>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</si>
  <si>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</si>
  <si>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</si>
  <si>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</si>
  <si>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</si>
  <si>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</si>
  <si>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</si>
  <si>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</si>
  <si>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</si>
  <si>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</si>
  <si>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</si>
  <si>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</si>
  <si>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</si>
  <si>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</si>
  <si>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</si>
  <si>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</si>
  <si>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</si>
  <si>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</si>
  <si>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</si>
  <si>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</si>
  <si>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</si>
  <si>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</si>
  <si>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</si>
  <si>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</si>
  <si>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</si>
  <si>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</si>
  <si>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</si>
  <si>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</si>
  <si>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</si>
  <si>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</si>
  <si>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</si>
  <si>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</si>
  <si>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</si>
  <si>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</si>
  <si>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</si>
  <si>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</si>
  <si>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</si>
  <si>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</si>
  <si>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</si>
  <si>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</si>
  <si>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</si>
  <si>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</si>
  <si>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</si>
  <si>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</si>
  <si>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</si>
  <si>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</si>
  <si>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</si>
  <si>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</si>
  <si>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</si>
  <si>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</si>
  <si>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</si>
  <si>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</si>
  <si>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</si>
  <si>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</si>
  <si>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</si>
  <si>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</si>
  <si>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</si>
  <si>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</si>
  <si>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</si>
  <si>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</si>
  <si>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</si>
  <si>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</si>
  <si>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</si>
  <si>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</si>
  <si>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</si>
  <si>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</si>
  <si>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</si>
  <si>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</si>
  <si>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</si>
  <si>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</si>
  <si>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</si>
  <si>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</si>
  <si>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</si>
  <si>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</si>
  <si>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</si>
  <si>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</si>
  <si>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</si>
  <si>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</si>
  <si>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</si>
  <si>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</si>
  <si>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</si>
  <si>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</si>
  <si>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</si>
  <si>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</si>
  <si>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</si>
  <si>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</si>
  <si>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</si>
  <si>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</si>
  <si>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</si>
  <si>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</si>
  <si>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</si>
  <si>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</si>
  <si>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</si>
  <si>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</si>
  <si>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</si>
  <si>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</si>
  <si>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</si>
  <si>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</si>
  <si>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</si>
  <si>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</si>
  <si>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</si>
  <si>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</si>
  <si>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</si>
  <si>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</si>
  <si>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</si>
  <si>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</si>
  <si>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</si>
  <si>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</si>
  <si>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</si>
  <si>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</si>
  <si>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</si>
  <si>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</si>
  <si>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</si>
  <si>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</si>
  <si>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</si>
  <si>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</si>
  <si>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</si>
  <si>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</si>
  <si>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</si>
  <si>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</si>
  <si>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</si>
  <si>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</si>
  <si>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</si>
  <si>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</si>
  <si>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</si>
  <si>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</si>
  <si>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</si>
  <si>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</si>
  <si>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</si>
  <si>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</si>
  <si>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</si>
  <si>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</si>
  <si>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</si>
  <si>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</si>
  <si>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</si>
  <si>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</si>
  <si>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</si>
  <si>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</si>
  <si>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</si>
  <si>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</si>
  <si>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</si>
  <si>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</si>
  <si>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</si>
  <si>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</si>
  <si>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</si>
  <si>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</si>
  <si>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</si>
  <si>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</si>
  <si>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</si>
  <si>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</si>
  <si>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</si>
  <si>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</si>
  <si>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</si>
  <si>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</si>
  <si>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</si>
  <si>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</si>
  <si>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</si>
  <si>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</si>
  <si>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</si>
  <si>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</si>
  <si>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</si>
  <si>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</si>
  <si>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</si>
  <si>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</si>
  <si>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</si>
  <si>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</si>
  <si>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</si>
  <si>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</si>
  <si>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</si>
  <si>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</si>
  <si>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</si>
  <si>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</si>
  <si>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</si>
  <si>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</si>
  <si>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</si>
  <si>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</si>
  <si>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</si>
  <si>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</si>
  <si>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</si>
  <si>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</si>
  <si>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</si>
  <si>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</si>
  <si>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</si>
  <si>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</si>
  <si>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</si>
  <si>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</si>
  <si>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</si>
  <si>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</si>
  <si>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</si>
  <si>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</si>
  <si>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</si>
  <si>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</si>
  <si>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</si>
  <si>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</si>
  <si>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</si>
  <si>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</si>
  <si>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</si>
  <si>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</si>
  <si>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</si>
  <si>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</si>
  <si>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</si>
  <si>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</si>
  <si>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</si>
  <si>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</si>
  <si>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</si>
  <si>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</si>
  <si>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</si>
  <si>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</si>
  <si>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</si>
  <si>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</si>
  <si>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</si>
  <si>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</si>
  <si>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</si>
  <si>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</si>
  <si>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</si>
  <si>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</si>
  <si>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</si>
  <si>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</si>
  <si>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</si>
  <si>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</si>
  <si>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</si>
  <si>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</si>
  <si>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</si>
  <si>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</si>
  <si>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</si>
  <si>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</si>
  <si>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</si>
  <si>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</si>
  <si>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</si>
  <si>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</si>
  <si>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</si>
  <si>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</si>
  <si>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</si>
  <si>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</si>
  <si>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</si>
  <si>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</si>
  <si>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</si>
  <si>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</si>
  <si>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</si>
  <si>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</si>
  <si>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</si>
  <si>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</si>
  <si>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</si>
  <si>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</si>
  <si>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</si>
  <si>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</si>
  <si>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</si>
  <si>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</si>
  <si>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</si>
  <si>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</si>
  <si>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</si>
  <si>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</si>
  <si>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</si>
  <si>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</si>
  <si>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</si>
  <si>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</si>
  <si>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</si>
  <si>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</si>
  <si>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</si>
  <si>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</si>
  <si>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</si>
  <si>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</si>
  <si>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</si>
  <si>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</si>
  <si>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</si>
  <si>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</si>
  <si>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</si>
  <si>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</si>
  <si>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</si>
  <si>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</si>
  <si>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</si>
  <si>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</si>
  <si>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</si>
  <si>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</si>
  <si>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</si>
  <si>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</si>
  <si>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</si>
  <si>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</si>
  <si>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</si>
  <si>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</si>
  <si>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</si>
  <si>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</si>
  <si>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</si>
  <si>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</si>
  <si>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</si>
  <si>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</si>
  <si>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</si>
  <si>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</si>
  <si>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</si>
  <si>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</si>
  <si>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</si>
  <si>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</si>
  <si>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</si>
  <si>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</si>
  <si>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</si>
  <si>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</si>
  <si>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</si>
  <si>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</si>
  <si>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</si>
  <si>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</si>
  <si>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</si>
  <si>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</si>
  <si>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</si>
  <si>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</si>
  <si>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</si>
  <si>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</si>
  <si>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</si>
  <si>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</si>
  <si>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</si>
  <si>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</si>
  <si>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</si>
  <si>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</si>
  <si>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</si>
  <si>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</si>
  <si>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</si>
  <si>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</si>
  <si>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</si>
  <si>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</si>
  <si>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</si>
  <si>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</si>
  <si>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</si>
  <si>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</si>
  <si>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</si>
  <si>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</si>
  <si>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</si>
  <si>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</si>
  <si>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</si>
  <si>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</si>
  <si>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</si>
  <si>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</si>
  <si>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</si>
  <si>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</si>
  <si>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</si>
  <si>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</si>
  <si>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</si>
  <si>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</si>
  <si>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</si>
  <si>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</si>
  <si>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</si>
  <si>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</si>
  <si>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</si>
  <si>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</si>
  <si>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</si>
  <si>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</si>
  <si>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</si>
  <si>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</si>
  <si>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</si>
  <si>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</si>
  <si>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</si>
  <si>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</si>
  <si>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</si>
  <si>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</si>
  <si>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</si>
  <si>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</si>
  <si>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</si>
  <si>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</si>
  <si>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</si>
  <si>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</si>
  <si>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</si>
  <si>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</si>
  <si>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</si>
  <si>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</si>
  <si>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</si>
  <si>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</si>
  <si>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</si>
  <si>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</si>
  <si>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</si>
  <si>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</si>
  <si>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</si>
  <si>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</si>
  <si>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</si>
  <si>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</si>
  <si>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</si>
  <si>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</si>
  <si>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</si>
  <si>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</si>
  <si>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</si>
  <si>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</si>
  <si>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</si>
  <si>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</si>
  <si>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</si>
  <si>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</si>
  <si>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</si>
  <si>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</si>
  <si>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</si>
  <si>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</si>
  <si>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</si>
  <si>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</si>
  <si>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</si>
  <si>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</si>
  <si>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</si>
  <si>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</si>
  <si>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</si>
  <si>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</si>
  <si>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</si>
  <si>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</si>
  <si>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</si>
  <si>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</si>
  <si>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</si>
  <si>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</si>
  <si>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</si>
  <si>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</si>
  <si>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</si>
  <si>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</si>
  <si>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</si>
  <si>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</si>
  <si>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</si>
  <si>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</si>
  <si>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</si>
  <si>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</si>
  <si>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</si>
  <si>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</si>
  <si>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</si>
  <si>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</si>
  <si>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</si>
  <si>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</si>
  <si>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</si>
  <si>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</si>
  <si>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</si>
  <si>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</si>
  <si>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</si>
  <si>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</si>
  <si>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</si>
  <si>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</si>
  <si>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</si>
  <si>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</si>
  <si>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</si>
  <si>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</si>
  <si>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</si>
  <si>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</si>
  <si>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</si>
  <si>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</si>
  <si>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</si>
  <si>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</si>
  <si>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</si>
  <si>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</si>
  <si>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</si>
  <si>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</si>
  <si>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</si>
  <si>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</si>
  <si>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</si>
  <si>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</si>
  <si>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</si>
  <si>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</si>
  <si>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</si>
  <si>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</si>
  <si>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</si>
  <si>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</si>
  <si>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</si>
  <si>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</si>
  <si>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</si>
  <si>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</si>
  <si>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</si>
  <si>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</si>
  <si>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</si>
  <si>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</si>
  <si>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</si>
  <si>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</si>
  <si>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</si>
  <si>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</si>
  <si>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</si>
  <si>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</si>
  <si>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</si>
  <si>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</si>
  <si>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</si>
  <si>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</si>
  <si>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</si>
  <si>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</si>
  <si>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</si>
  <si>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</si>
  <si>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</si>
  <si>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</si>
  <si>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</si>
  <si>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</si>
  <si>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</si>
  <si>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</si>
  <si>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</si>
  <si>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</si>
  <si>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</si>
  <si>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</si>
  <si>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</si>
  <si>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</si>
  <si>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</si>
  <si>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</si>
  <si>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</si>
  <si>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</si>
  <si>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</si>
  <si>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</si>
  <si>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</si>
  <si>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</si>
  <si>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</si>
  <si>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</si>
  <si>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</si>
  <si>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</si>
  <si>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</si>
  <si>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</si>
  <si>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</si>
  <si>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</si>
  <si>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</si>
  <si>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</si>
  <si>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</si>
  <si>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</si>
  <si>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</si>
  <si>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</si>
  <si>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</si>
  <si>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</si>
  <si>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</si>
  <si>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</si>
  <si>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</si>
  <si>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</si>
  <si>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</si>
  <si>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</si>
  <si>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</si>
  <si>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</si>
  <si>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</si>
  <si>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</si>
  <si>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</si>
  <si>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</si>
  <si>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</si>
  <si>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</si>
  <si>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</si>
  <si>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</si>
  <si>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</si>
  <si>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</si>
  <si>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</si>
  <si>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</si>
  <si>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</si>
  <si>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</si>
  <si>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</si>
  <si>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</si>
  <si>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</si>
  <si>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</si>
  <si>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</si>
  <si>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</si>
  <si>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</si>
  <si>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</si>
  <si>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</si>
  <si>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</si>
  <si>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</si>
  <si>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</si>
  <si>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</si>
  <si>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</si>
  <si>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</si>
  <si>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</si>
  <si>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</si>
  <si>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</si>
  <si>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</si>
  <si>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</si>
  <si>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</si>
  <si>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</si>
  <si>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</si>
  <si>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</si>
  <si>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</si>
  <si>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</si>
  <si>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</si>
  <si>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</si>
  <si>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</si>
  <si>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</si>
  <si>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</si>
  <si>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</si>
  <si>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</si>
  <si>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</si>
  <si>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</si>
  <si>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</si>
  <si>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</si>
  <si>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</si>
  <si>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</si>
  <si>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</si>
  <si>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</si>
  <si>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</si>
  <si>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</si>
  <si>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</si>
  <si>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</si>
  <si>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</si>
  <si>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</si>
  <si>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</si>
  <si>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</si>
  <si>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</si>
  <si>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</si>
  <si>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</si>
  <si>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</si>
  <si>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</si>
  <si>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</si>
  <si>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</si>
  <si>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</si>
  <si>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</si>
  <si>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</si>
  <si>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</si>
  <si>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</si>
  <si>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</si>
  <si>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</si>
  <si>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</si>
  <si>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</si>
  <si>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</si>
  <si>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</si>
  <si>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</si>
  <si>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</si>
  <si>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</si>
  <si>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</si>
  <si>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</si>
  <si>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</si>
  <si>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</si>
  <si>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</si>
  <si>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</si>
  <si>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</si>
  <si>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</si>
  <si>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</si>
  <si>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</si>
  <si>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</si>
  <si>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</si>
  <si>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</si>
  <si>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</si>
  <si>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</si>
  <si>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</si>
  <si>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</si>
  <si>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</si>
  <si>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</si>
  <si>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</si>
  <si>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</si>
  <si>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</si>
  <si>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</si>
  <si>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</si>
  <si>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</si>
  <si>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</si>
  <si>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</si>
  <si>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</si>
  <si>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</si>
  <si>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</si>
  <si>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</si>
  <si>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</si>
  <si>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</si>
  <si>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</si>
  <si>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</si>
  <si>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</si>
  <si>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</si>
  <si>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</si>
  <si>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</si>
  <si>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</si>
  <si>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</si>
  <si>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</si>
  <si>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</si>
  <si>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</si>
  <si>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</si>
  <si>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</si>
  <si>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</si>
  <si>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</si>
  <si>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</si>
  <si>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</si>
  <si>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</si>
  <si>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</si>
  <si>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</si>
  <si>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</si>
  <si>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</si>
  <si>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</si>
  <si>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</si>
  <si>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</si>
  <si>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</si>
  <si>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</si>
  <si>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</si>
  <si>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</si>
  <si>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</si>
  <si>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</si>
  <si>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</si>
  <si>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</si>
  <si>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</si>
  <si>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</si>
  <si>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</si>
  <si>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</si>
  <si>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</si>
  <si>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</si>
  <si>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</si>
  <si>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</si>
  <si>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</si>
  <si>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</si>
  <si>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</si>
  <si>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</si>
  <si>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</si>
  <si>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</si>
  <si>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</si>
  <si>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</si>
  <si>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</si>
  <si>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</si>
  <si>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</si>
  <si>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</si>
  <si>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</si>
  <si>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</si>
  <si>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</si>
  <si>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</si>
  <si>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</si>
  <si>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</si>
  <si>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</si>
  <si>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</si>
  <si>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</si>
  <si>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</si>
  <si>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</si>
  <si>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</si>
  <si>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</si>
  <si>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</si>
  <si>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</si>
  <si>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</si>
  <si>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</si>
  <si>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</si>
  <si>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</si>
  <si>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</si>
  <si>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</si>
  <si>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</si>
  <si>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</si>
  <si>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</si>
  <si>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</si>
  <si>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</si>
  <si>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</si>
  <si>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</si>
  <si>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</si>
  <si>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</si>
  <si>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</si>
  <si>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</si>
  <si>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</si>
  <si>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</si>
  <si>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</si>
  <si>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</si>
  <si>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</si>
  <si>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</si>
  <si>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</si>
  <si>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</si>
  <si>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</si>
  <si>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</si>
  <si>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</si>
  <si>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</si>
  <si>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</si>
  <si>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</si>
  <si>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</si>
  <si>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</si>
  <si>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</si>
  <si>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</si>
  <si>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</si>
  <si>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</si>
  <si>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</si>
  <si>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</si>
  <si>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</si>
  <si>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</si>
  <si>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</si>
  <si>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</si>
  <si>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</si>
  <si>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</si>
  <si>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</si>
  <si>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</si>
  <si>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</si>
  <si>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</si>
  <si>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</si>
  <si>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</si>
  <si>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</si>
  <si>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</si>
  <si>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</si>
  <si>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</si>
  <si>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</si>
  <si>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</si>
  <si>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</si>
  <si>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</si>
  <si>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</si>
  <si>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</si>
  <si>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</si>
  <si>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</si>
  <si>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</si>
  <si>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</si>
  <si>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</si>
  <si>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</si>
  <si>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</si>
  <si>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</si>
  <si>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</si>
  <si>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</si>
  <si>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</si>
  <si>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</si>
  <si>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</si>
  <si>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</si>
  <si>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</si>
  <si>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</si>
  <si>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</si>
  <si>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</si>
  <si>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</si>
  <si>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</si>
  <si>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</si>
  <si>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</si>
  <si>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</si>
  <si>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</si>
  <si>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</si>
  <si>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</si>
  <si>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</si>
  <si>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</si>
  <si>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</si>
  <si>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</si>
  <si>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</si>
  <si>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</si>
  <si>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</si>
  <si>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</si>
  <si>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</si>
  <si>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</si>
  <si>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</si>
  <si>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</si>
  <si>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</si>
  <si>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</si>
  <si>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</si>
  <si>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</si>
  <si>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</si>
  <si>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</si>
  <si>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</si>
  <si>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</si>
  <si>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</si>
  <si>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</si>
  <si>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</si>
  <si>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</si>
  <si>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</si>
  <si>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</si>
  <si>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</si>
  <si>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</si>
  <si>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</si>
  <si>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</si>
  <si>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</si>
  <si>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</si>
  <si>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</si>
  <si>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</si>
  <si>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</si>
  <si>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</si>
  <si>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</si>
  <si>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</si>
  <si>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</si>
  <si>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</si>
  <si>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</si>
  <si>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</si>
  <si>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</si>
  <si>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</si>
  <si>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</si>
  <si>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</si>
  <si>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</si>
  <si>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</si>
  <si>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</si>
  <si>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</si>
  <si>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</si>
  <si>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</si>
  <si>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</si>
  <si>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</si>
  <si>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</si>
  <si>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</si>
  <si>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</si>
  <si>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</si>
  <si>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</si>
  <si>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</si>
  <si>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</si>
  <si>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</si>
  <si>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</si>
  <si>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</si>
  <si>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</si>
  <si>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</si>
  <si>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</si>
  <si>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</si>
  <si>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</si>
  <si>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</si>
  <si>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</si>
  <si>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</si>
  <si>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</si>
  <si>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</si>
  <si>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</si>
  <si>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</si>
  <si>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</si>
  <si>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</si>
  <si>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</si>
  <si>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</si>
  <si>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</si>
  <si>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</si>
  <si>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</si>
  <si>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</si>
  <si>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</si>
  <si>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</si>
  <si>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</si>
  <si>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</si>
  <si>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</si>
  <si>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</si>
  <si>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</si>
  <si>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</si>
  <si>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</si>
  <si>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</si>
  <si>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</si>
  <si>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</si>
  <si>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</si>
  <si>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</si>
  <si>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</si>
  <si>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</si>
  <si>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</si>
  <si>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</si>
  <si>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</si>
  <si>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</si>
  <si>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</si>
  <si>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</si>
  <si>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</si>
  <si>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</si>
  <si>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</si>
  <si>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</si>
  <si>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</si>
  <si>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</si>
  <si>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</si>
  <si>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</si>
  <si>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</si>
  <si>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</si>
  <si>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</si>
  <si>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</si>
  <si>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</si>
  <si>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</si>
  <si>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</si>
  <si>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</si>
  <si>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</si>
  <si>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</si>
  <si>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</si>
  <si>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</si>
  <si>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</si>
  <si>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</si>
  <si>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</si>
  <si>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</si>
  <si>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</si>
  <si>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</si>
  <si>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</si>
  <si>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</si>
  <si>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</si>
  <si>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</si>
  <si>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</si>
  <si>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</si>
  <si>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</si>
  <si>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</si>
  <si>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</si>
  <si>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</si>
  <si>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</si>
  <si>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</si>
  <si>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</si>
  <si>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</si>
  <si>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</si>
  <si>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</si>
  <si>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</si>
  <si>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</si>
  <si>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</si>
  <si>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</si>
  <si>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</si>
  <si>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</si>
  <si>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</si>
  <si>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</si>
  <si>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</si>
  <si>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</si>
  <si>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</si>
  <si>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</si>
  <si>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</si>
  <si>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</si>
  <si>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</si>
  <si>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</si>
  <si>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</si>
  <si>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</si>
  <si>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</si>
  <si>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</si>
  <si>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</si>
  <si>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</si>
  <si>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</si>
  <si>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</si>
  <si>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</si>
  <si>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</si>
  <si>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</si>
  <si>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</si>
  <si>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</si>
  <si>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</si>
  <si>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</si>
  <si>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</si>
  <si>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</si>
  <si>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</si>
  <si>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</si>
  <si>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</si>
  <si>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</si>
  <si>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</si>
  <si>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</si>
  <si>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</si>
  <si>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</si>
  <si>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</si>
  <si>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</si>
  <si>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</si>
  <si>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</si>
  <si>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</si>
  <si>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</si>
  <si>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</si>
  <si>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</si>
  <si>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</si>
  <si>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</si>
  <si>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</si>
  <si>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</si>
  <si>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</si>
  <si>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</si>
  <si>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</si>
  <si>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</si>
  <si>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</si>
  <si>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</si>
  <si>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</si>
  <si>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</si>
  <si>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</si>
  <si>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</si>
  <si>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</si>
  <si>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</si>
  <si>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</si>
  <si>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</si>
  <si>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</si>
  <si>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</si>
  <si>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</si>
  <si>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</si>
  <si>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</si>
  <si>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</si>
  <si>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</si>
  <si>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</si>
  <si>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</si>
  <si>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</si>
  <si>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</si>
  <si>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</si>
  <si>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</si>
  <si>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</si>
  <si>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</si>
  <si>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</si>
  <si>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</si>
  <si>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</si>
  <si>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</si>
  <si>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</si>
  <si>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</si>
  <si>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</si>
  <si>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</si>
  <si>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</si>
  <si>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</si>
  <si>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</si>
  <si>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</si>
  <si>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</si>
  <si>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</si>
  <si>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</si>
  <si>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</si>
  <si>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</si>
  <si>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</si>
  <si>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</si>
  <si>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</si>
  <si>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</si>
  <si>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</si>
  <si>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</si>
  <si>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</si>
  <si>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</si>
  <si>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</si>
  <si>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</si>
  <si>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</si>
  <si>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</si>
  <si>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</si>
  <si>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</si>
  <si>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</si>
  <si>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</si>
  <si>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</si>
  <si>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</si>
  <si>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</si>
  <si>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</si>
  <si>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</si>
  <si>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</si>
  <si>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</si>
  <si>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</si>
  <si>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</si>
  <si>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</si>
  <si>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</si>
  <si>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</si>
  <si>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</si>
  <si>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</si>
  <si>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</si>
  <si>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</si>
  <si>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</si>
  <si>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</si>
  <si>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</si>
  <si>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</si>
  <si>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</si>
  <si>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</si>
  <si>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</si>
  <si>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</si>
  <si>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</si>
  <si>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</si>
  <si>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</si>
  <si>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</si>
  <si>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</si>
  <si>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</si>
  <si>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</si>
  <si>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</si>
  <si>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</si>
  <si>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</si>
  <si>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</si>
  <si>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</si>
  <si>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</si>
  <si>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</si>
  <si>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</si>
  <si>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</si>
  <si>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</si>
  <si>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</si>
  <si>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</si>
  <si>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</si>
  <si>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</si>
  <si>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</si>
  <si>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</si>
  <si>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</si>
  <si>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</si>
  <si>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</si>
  <si>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</si>
  <si>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</si>
  <si>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</si>
  <si>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</si>
  <si>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</si>
  <si>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</si>
  <si>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</si>
  <si>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</si>
  <si>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</si>
  <si>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</si>
  <si>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</si>
  <si>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</si>
  <si>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</si>
  <si>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</si>
  <si>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</si>
  <si>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</si>
  <si>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</si>
  <si>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</si>
  <si>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</si>
  <si>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</si>
  <si>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</si>
  <si>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</si>
  <si>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</si>
  <si>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</si>
  <si>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</si>
  <si>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</si>
  <si>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</si>
  <si>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</si>
  <si>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</si>
  <si>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</si>
  <si>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</si>
  <si>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</si>
  <si>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</si>
  <si>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</si>
  <si>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</si>
  <si>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</si>
  <si>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</si>
  <si>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</si>
  <si>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</si>
  <si>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</si>
  <si>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</si>
  <si>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</si>
  <si>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</si>
  <si>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</si>
  <si>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</si>
  <si>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</si>
  <si>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</si>
  <si>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</si>
  <si>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</si>
  <si>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</si>
  <si>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</si>
  <si>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</si>
  <si>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</si>
  <si>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</si>
  <si>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</si>
  <si>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</si>
  <si>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</si>
  <si>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</si>
  <si>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</si>
  <si>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</si>
  <si>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</si>
  <si>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</si>
  <si>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</si>
  <si>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</si>
  <si>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</si>
  <si>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</si>
  <si>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</si>
  <si>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</si>
  <si>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</si>
  <si>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</si>
  <si>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</si>
  <si>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</si>
  <si>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</si>
  <si>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</si>
  <si>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</si>
  <si>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</si>
  <si>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</si>
  <si>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</si>
  <si>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</si>
  <si>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</si>
  <si>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</si>
  <si>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</si>
  <si>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</si>
  <si>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</si>
  <si>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</si>
  <si>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</si>
  <si>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</si>
  <si>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</si>
  <si>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</si>
  <si>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</si>
  <si>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</si>
  <si>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</si>
  <si>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</si>
  <si>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</si>
  <si>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</si>
  <si>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</si>
  <si>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</si>
  <si>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</si>
  <si>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</si>
  <si>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</si>
  <si>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</si>
  <si>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</si>
  <si>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</si>
  <si>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</si>
  <si>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</si>
  <si>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</si>
  <si>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</si>
  <si>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</si>
  <si>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</si>
  <si>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</si>
  <si>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</si>
  <si>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</si>
  <si>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</si>
  <si>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</si>
  <si>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</si>
  <si>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</si>
  <si>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</si>
  <si>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</si>
  <si>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</si>
  <si>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</si>
  <si>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</si>
  <si>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</si>
  <si>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</si>
  <si>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</si>
  <si>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</si>
  <si>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</si>
  <si>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</si>
  <si>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</si>
  <si>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</si>
  <si>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</si>
  <si>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</si>
  <si>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</si>
  <si>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</si>
  <si>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</si>
  <si>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</si>
  <si>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</si>
  <si>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</si>
  <si>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</si>
  <si>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</si>
  <si>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</si>
  <si>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</si>
  <si>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</si>
  <si>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</si>
  <si>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</si>
  <si>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</si>
  <si>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</si>
  <si>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</si>
  <si>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</si>
  <si>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</si>
  <si>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</si>
  <si>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</si>
  <si>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</si>
  <si>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</si>
  <si>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</si>
  <si>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</si>
  <si>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</si>
  <si>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</si>
  <si>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</si>
  <si>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</si>
  <si>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</si>
  <si>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</si>
  <si>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</si>
  <si>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</si>
  <si>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</si>
  <si>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</si>
  <si>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</si>
  <si>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</si>
  <si>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</si>
  <si>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</si>
  <si>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</si>
  <si>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</si>
  <si>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</si>
  <si>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</si>
  <si>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</si>
  <si>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</si>
  <si>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</si>
  <si>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</si>
  <si>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</si>
  <si>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</si>
  <si>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</si>
  <si>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</si>
  <si>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</si>
  <si>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</si>
  <si>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</si>
  <si>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</si>
  <si>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</si>
  <si>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</si>
  <si>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</si>
  <si>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</si>
  <si>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</si>
  <si>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</si>
  <si>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</si>
  <si>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</si>
  <si>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</si>
  <si>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</si>
  <si>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</si>
  <si>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</si>
  <si>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</si>
  <si>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</si>
  <si>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</si>
  <si>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</si>
  <si>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</si>
  <si>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</si>
  <si>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</si>
  <si>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</si>
  <si>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</si>
  <si>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</si>
  <si>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</si>
  <si>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</si>
  <si>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</si>
  <si>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</si>
  <si>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</si>
  <si>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</si>
  <si>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</si>
  <si>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</si>
  <si>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</si>
  <si>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</si>
  <si>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</si>
  <si>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</si>
  <si>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</si>
  <si>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</si>
  <si>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</si>
  <si>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</si>
  <si>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</si>
  <si>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</si>
  <si>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</si>
  <si>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</si>
  <si>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</si>
  <si>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</si>
  <si>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</si>
  <si>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</si>
  <si>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</si>
  <si>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</si>
  <si>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</si>
  <si>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</si>
  <si>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</si>
  <si>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</si>
  <si>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</si>
  <si>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</si>
  <si>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</si>
  <si>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</si>
  <si>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</si>
  <si>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</si>
  <si>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</si>
  <si>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</si>
  <si>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</si>
  <si>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</si>
  <si>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</si>
  <si>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</si>
  <si>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</si>
  <si>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</si>
  <si>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</si>
  <si>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</si>
  <si>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</si>
  <si>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</si>
  <si>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</si>
  <si>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</si>
  <si>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</si>
  <si>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</si>
  <si>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</si>
  <si>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</si>
  <si>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</si>
  <si>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</si>
  <si>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</si>
  <si>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</si>
  <si>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</si>
  <si>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</si>
  <si>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</si>
  <si>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</si>
  <si>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</si>
  <si>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</si>
  <si>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</si>
  <si>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</si>
  <si>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</si>
  <si>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</si>
  <si>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</si>
  <si>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</si>
  <si>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</si>
  <si>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</si>
  <si>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</si>
  <si>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</si>
  <si>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</si>
  <si>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</si>
  <si>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</si>
  <si>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</si>
  <si>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</si>
  <si>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</si>
  <si>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</si>
  <si>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</si>
  <si>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</si>
  <si>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</si>
  <si>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</si>
  <si>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</si>
  <si>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</si>
  <si>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</si>
  <si>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</si>
  <si>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</si>
  <si>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</si>
  <si>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</si>
  <si>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</si>
  <si>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</si>
  <si>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</si>
  <si>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</si>
  <si>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</si>
  <si>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</si>
  <si>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</si>
  <si>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</si>
  <si>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</si>
  <si>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</si>
  <si>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</si>
  <si>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</si>
  <si>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</si>
  <si>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</si>
  <si>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</si>
  <si>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</si>
  <si>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</si>
  <si>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</si>
  <si>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</si>
  <si>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</si>
  <si>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</si>
  <si>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</si>
  <si>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</si>
  <si>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</si>
  <si>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</si>
  <si>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</si>
  <si>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</si>
  <si>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</si>
  <si>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</si>
  <si>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</si>
  <si>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</si>
  <si>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</si>
  <si>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</si>
  <si>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</si>
  <si>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</si>
  <si>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</si>
  <si>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</si>
  <si>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</si>
  <si>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</si>
  <si>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</si>
  <si>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</si>
  <si>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</si>
  <si>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</si>
  <si>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</si>
  <si>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</si>
  <si>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</si>
  <si>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</si>
  <si>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</si>
  <si>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</si>
  <si>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</si>
  <si>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</si>
  <si>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</si>
  <si>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</si>
  <si>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</si>
  <si>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</si>
  <si>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</si>
  <si>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</si>
  <si>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</si>
  <si>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</si>
  <si>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</si>
  <si>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</si>
  <si>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</si>
  <si>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</si>
  <si>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</si>
  <si>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</si>
  <si>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</si>
  <si>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</si>
  <si>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</si>
  <si>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</si>
  <si>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</si>
  <si>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</si>
  <si>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</si>
  <si>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</si>
  <si>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</si>
  <si>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</si>
  <si>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</si>
  <si>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</si>
  <si>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</si>
  <si>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</si>
  <si>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</si>
  <si>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</si>
  <si>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</si>
  <si>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</si>
  <si>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</si>
  <si>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</si>
  <si>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</si>
  <si>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</si>
  <si>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</si>
  <si>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</si>
  <si>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</si>
  <si>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</si>
  <si>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</si>
  <si>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</si>
  <si>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</si>
  <si>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</si>
  <si>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</si>
  <si>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</si>
  <si>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</si>
  <si>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</si>
  <si>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</si>
  <si>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</si>
  <si>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</si>
  <si>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</si>
  <si>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</si>
  <si>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</si>
  <si>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</si>
  <si>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</si>
  <si>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</si>
  <si>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</si>
  <si>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</si>
  <si>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</si>
  <si>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</si>
  <si>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</si>
  <si>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</si>
  <si>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</si>
  <si>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</si>
  <si>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</si>
  <si>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</si>
  <si>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</si>
  <si>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</si>
  <si>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</si>
  <si>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</si>
  <si>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</si>
  <si>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</si>
  <si>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</si>
  <si>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</si>
  <si>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</si>
  <si>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</si>
  <si>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</si>
  <si>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</si>
  <si>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</si>
  <si>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</si>
  <si>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</si>
  <si>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</si>
  <si>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</si>
  <si>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</si>
  <si>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</si>
  <si>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</si>
  <si>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</si>
  <si>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</si>
  <si>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</si>
  <si>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</si>
  <si>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</si>
  <si>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</si>
  <si>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</si>
  <si>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</si>
  <si>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</si>
  <si>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</si>
  <si>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</si>
  <si>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</si>
  <si>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</si>
  <si>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</si>
  <si>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</si>
  <si>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</si>
  <si>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</si>
  <si>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</si>
  <si>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</si>
  <si>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</si>
  <si>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</si>
  <si>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</si>
  <si>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</si>
  <si>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</si>
  <si>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</si>
  <si>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</si>
  <si>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</si>
  <si>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</si>
  <si>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</si>
  <si>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</si>
  <si>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</si>
  <si>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</si>
  <si>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</si>
  <si>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</si>
  <si>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</si>
  <si>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</si>
  <si>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</si>
  <si>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</si>
  <si>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</si>
  <si>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</si>
  <si>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</si>
  <si>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</si>
  <si>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</si>
  <si>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</si>
  <si>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</si>
  <si>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</si>
  <si>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</si>
  <si>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</si>
  <si>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</si>
  <si>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</si>
  <si>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</si>
  <si>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</si>
  <si>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</si>
  <si>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</si>
  <si>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</si>
  <si>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</si>
  <si>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</si>
  <si>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</si>
  <si>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</si>
  <si>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</si>
  <si>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</si>
  <si>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</si>
  <si>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</si>
  <si>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</si>
  <si>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</si>
  <si>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</si>
  <si>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</si>
  <si>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</si>
  <si>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</si>
  <si>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</si>
  <si>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</si>
  <si>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</si>
  <si>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</si>
  <si>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</si>
  <si>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</si>
  <si>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</si>
  <si>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</si>
  <si>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</si>
  <si>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</si>
  <si>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</si>
  <si>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</si>
  <si>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</si>
  <si>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</si>
  <si>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</si>
  <si>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</si>
  <si>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</si>
  <si>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</si>
  <si>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</si>
  <si>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</si>
  <si>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</si>
  <si>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</si>
  <si>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</si>
  <si>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</si>
  <si>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</si>
  <si>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</si>
  <si>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</si>
  <si>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</si>
  <si>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</si>
  <si>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</si>
  <si>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</si>
  <si>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</si>
  <si>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</si>
  <si>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</si>
  <si>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</si>
  <si>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</si>
  <si>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</si>
  <si>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</si>
  <si>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</si>
  <si>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</si>
  <si>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</si>
  <si>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</si>
  <si>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</si>
  <si>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</si>
  <si>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</si>
  <si>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</si>
  <si>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</si>
  <si>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</si>
  <si>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</si>
  <si>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</si>
  <si>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</si>
  <si>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</si>
  <si>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</si>
  <si>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</si>
  <si>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</si>
  <si>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</si>
  <si>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</si>
  <si>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</si>
  <si>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</si>
  <si>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</si>
  <si>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</si>
  <si>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</si>
  <si>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</si>
  <si>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</si>
  <si>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</si>
  <si>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</si>
  <si>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</si>
  <si>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</si>
  <si>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</si>
  <si>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</si>
  <si>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</si>
  <si>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</si>
  <si>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</si>
  <si>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</si>
  <si>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</si>
  <si>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</si>
  <si>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</si>
  <si>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</si>
  <si>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</si>
  <si>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</si>
  <si>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</si>
  <si>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</si>
  <si>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</si>
  <si>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</si>
  <si>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</si>
  <si>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</si>
  <si>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</si>
  <si>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</si>
  <si>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</si>
  <si>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</si>
  <si>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</si>
  <si>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</si>
  <si>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</si>
  <si>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</si>
  <si>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</si>
  <si>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</si>
  <si>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</si>
  <si>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</si>
  <si>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</si>
  <si>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</si>
  <si>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</si>
  <si>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</si>
  <si>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</si>
  <si>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</si>
  <si>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</si>
  <si>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</si>
  <si>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</si>
  <si>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</si>
  <si>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</si>
  <si>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</si>
  <si>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</si>
  <si>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</si>
  <si>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</si>
  <si>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</si>
  <si>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</si>
  <si>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</si>
  <si>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</si>
  <si>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</si>
  <si>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</si>
  <si>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</si>
  <si>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</si>
  <si>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</si>
  <si>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</si>
  <si>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</si>
  <si>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</si>
  <si>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</si>
  <si>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</si>
  <si>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</si>
  <si>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</si>
  <si>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</si>
  <si>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</si>
  <si>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</si>
  <si>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</si>
  <si>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</si>
  <si>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</si>
  <si>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</si>
  <si>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</si>
  <si>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</si>
  <si>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</si>
  <si>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</si>
  <si>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</si>
  <si>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</si>
  <si>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</si>
  <si>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</si>
  <si>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</si>
  <si>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</si>
  <si>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</si>
  <si>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</si>
  <si>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</si>
  <si>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</si>
  <si>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</si>
  <si>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</si>
  <si>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</si>
  <si>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</si>
  <si>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</si>
  <si>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</si>
  <si>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</si>
  <si>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</si>
  <si>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</si>
  <si>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</si>
  <si>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</si>
  <si>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</si>
  <si>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</si>
  <si>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</si>
  <si>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</si>
  <si>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</si>
  <si>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</si>
  <si>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</si>
  <si>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</si>
  <si>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</si>
  <si>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</si>
  <si>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</si>
  <si>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</si>
  <si>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</si>
  <si>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</si>
  <si>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</si>
  <si>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</si>
  <si>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</si>
  <si>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</si>
  <si>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</si>
  <si>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</si>
  <si>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</si>
  <si>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</si>
  <si>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</si>
  <si>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</si>
  <si>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</si>
  <si>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</si>
  <si>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</si>
  <si>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</si>
  <si>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</si>
  <si>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</si>
  <si>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</si>
  <si>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</si>
  <si>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</si>
  <si>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</si>
  <si>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</si>
  <si>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</si>
  <si>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</si>
  <si>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</si>
  <si>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</si>
  <si>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</si>
  <si>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</si>
  <si>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</si>
  <si>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</si>
  <si>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</si>
  <si>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</si>
  <si>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</si>
  <si>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</si>
  <si>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</si>
  <si>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</si>
  <si>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</si>
  <si>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</si>
  <si>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</si>
  <si>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</si>
  <si>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</si>
  <si>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</si>
  <si>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</si>
  <si>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</si>
  <si>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</si>
  <si>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</si>
  <si>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</si>
  <si>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</si>
  <si>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</si>
  <si>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</si>
  <si>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</si>
  <si>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</si>
  <si>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</si>
  <si>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</si>
  <si>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</si>
  <si>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</si>
  <si>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</si>
  <si>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</si>
  <si>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</si>
  <si>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</si>
  <si>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</si>
  <si>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</si>
  <si>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</si>
  <si>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</si>
  <si>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</si>
  <si>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</si>
  <si>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</si>
  <si>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</si>
  <si>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</si>
  <si>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</si>
  <si>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</si>
  <si>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</si>
  <si>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</si>
  <si>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</si>
  <si>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</si>
  <si>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</si>
  <si>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</si>
  <si>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</si>
  <si>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</si>
  <si>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</si>
  <si>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</si>
  <si>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</si>
  <si>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</si>
  <si>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</si>
  <si>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</si>
  <si>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</si>
  <si>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</si>
  <si>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</si>
  <si>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</si>
  <si>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</si>
  <si>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</si>
  <si>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</si>
  <si>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</si>
  <si>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</si>
  <si>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</si>
  <si>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</si>
  <si>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</si>
  <si>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</si>
  <si>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</si>
  <si>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</si>
  <si>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</si>
  <si>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</si>
  <si>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</si>
  <si>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</si>
  <si>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</si>
  <si>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</si>
  <si>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</si>
  <si>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</si>
  <si>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</si>
  <si>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</si>
  <si>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</si>
  <si>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</si>
  <si>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</si>
  <si>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</si>
  <si>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</si>
  <si>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</si>
  <si>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</si>
  <si>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</si>
  <si>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</si>
  <si>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</si>
  <si>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</si>
  <si>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</si>
  <si>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</si>
  <si>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</si>
  <si>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</si>
  <si>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</si>
  <si>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</si>
  <si>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</si>
  <si>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</si>
  <si>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</si>
  <si>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</si>
  <si>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</si>
  <si>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</si>
  <si>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</si>
  <si>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</si>
  <si>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</si>
  <si>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</si>
  <si>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</si>
  <si>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</si>
  <si>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</si>
  <si>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</si>
  <si>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</si>
  <si>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</si>
  <si>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</si>
  <si>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</si>
  <si>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</si>
  <si>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</si>
  <si>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</si>
  <si>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</si>
  <si>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</si>
  <si>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</si>
  <si>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</si>
  <si>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</si>
  <si>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</si>
  <si>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</si>
  <si>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</si>
  <si>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</si>
  <si>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</si>
  <si>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</si>
  <si>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</si>
  <si>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</si>
  <si>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</si>
  <si>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</si>
  <si>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</si>
  <si>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</si>
  <si>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</si>
  <si>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</si>
  <si>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</si>
  <si>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</si>
  <si>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</si>
  <si>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</si>
  <si>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</si>
  <si>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</si>
  <si>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</si>
  <si>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</si>
  <si>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</si>
  <si>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</si>
  <si>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</si>
  <si>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</si>
  <si>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</si>
  <si>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</si>
  <si>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</si>
  <si>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</si>
  <si>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</si>
  <si>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</si>
  <si>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</si>
  <si>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</si>
  <si>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</si>
  <si>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</si>
  <si>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</si>
  <si>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</si>
  <si>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</si>
  <si>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</si>
  <si>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</si>
  <si>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</si>
  <si>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</si>
  <si>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</si>
  <si>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</si>
  <si>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</si>
  <si>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</si>
  <si>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</si>
  <si>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</si>
  <si>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</si>
  <si>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</si>
  <si>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</si>
  <si>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</si>
  <si>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</si>
  <si>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</si>
  <si>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</si>
  <si>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</si>
  <si>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</si>
  <si>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</si>
  <si>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</si>
  <si>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</si>
  <si>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</si>
  <si>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</si>
  <si>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</si>
  <si>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</si>
  <si>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</si>
  <si>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</si>
  <si>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</si>
  <si>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</si>
  <si>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</si>
  <si>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</si>
  <si>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</si>
  <si>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</si>
  <si>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</si>
  <si>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</si>
  <si>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</si>
  <si>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</si>
  <si>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</si>
  <si>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</si>
  <si>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</si>
  <si>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</si>
  <si>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</si>
  <si>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</si>
  <si>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</si>
  <si>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</si>
  <si>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</si>
  <si>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</si>
  <si>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</si>
  <si>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</si>
  <si>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</si>
  <si>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</si>
  <si>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</si>
  <si>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</si>
  <si>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</si>
  <si>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</si>
  <si>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</si>
  <si>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</si>
  <si>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</si>
  <si>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</si>
  <si>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</si>
  <si>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</si>
  <si>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</si>
  <si>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</si>
  <si>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</si>
  <si>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</si>
  <si>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</si>
  <si>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</si>
  <si>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</si>
  <si>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</si>
  <si>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</si>
  <si>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</si>
  <si>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</si>
  <si>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</si>
  <si>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</si>
  <si>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</si>
  <si>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</si>
  <si>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</si>
  <si>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</si>
  <si>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</si>
  <si>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</si>
  <si>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</si>
  <si>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</si>
  <si>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</si>
  <si>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</si>
  <si>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</si>
  <si>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</si>
  <si>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</si>
  <si>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</si>
  <si>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</si>
  <si>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</si>
  <si>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</si>
  <si>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</si>
  <si>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</si>
  <si>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</si>
  <si>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</si>
  <si>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</si>
  <si>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</si>
  <si>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</si>
  <si>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</si>
  <si>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</si>
  <si>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</si>
  <si>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</si>
  <si>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</si>
  <si>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</si>
  <si>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</si>
  <si>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</si>
  <si>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</si>
  <si>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</si>
  <si>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</si>
  <si>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</si>
  <si>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</si>
  <si>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</si>
  <si>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</si>
  <si>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</si>
  <si>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</si>
  <si>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</si>
  <si>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</si>
  <si>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</si>
  <si>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</si>
  <si>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</si>
  <si>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</si>
  <si>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</si>
  <si>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</si>
  <si>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</si>
  <si>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</si>
  <si>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</si>
  <si>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</si>
  <si>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</si>
  <si>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</si>
  <si>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</si>
  <si>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</si>
  <si>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</si>
  <si>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</si>
  <si>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</si>
  <si>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</si>
  <si>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</si>
  <si>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</si>
  <si>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</si>
  <si>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</si>
  <si>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</si>
  <si>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</si>
  <si>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</si>
  <si>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</si>
  <si>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</si>
  <si>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</si>
  <si>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</si>
  <si>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</si>
  <si>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</si>
  <si>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</si>
  <si>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</si>
  <si>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</si>
  <si>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</si>
  <si>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</si>
  <si>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</si>
  <si>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</si>
  <si>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</si>
  <si>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</si>
  <si>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</si>
  <si>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</si>
  <si>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</si>
  <si>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</si>
  <si>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</si>
  <si>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</si>
  <si>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</si>
  <si>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</si>
  <si>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</si>
  <si>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</si>
  <si>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</si>
  <si>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</si>
  <si>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</si>
  <si>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</si>
  <si>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</si>
  <si>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</si>
  <si>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</si>
  <si>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</si>
  <si>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</si>
  <si>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</si>
  <si>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</si>
  <si>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</si>
  <si>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</si>
  <si>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</si>
  <si>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</si>
  <si>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</si>
  <si>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</si>
  <si>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</si>
  <si>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</si>
  <si>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</si>
  <si>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</si>
  <si>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</si>
  <si>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</si>
  <si>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</si>
  <si>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</si>
  <si>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</si>
  <si>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</si>
  <si>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</si>
  <si>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</si>
  <si>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</si>
  <si>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</si>
  <si>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</si>
  <si>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</si>
  <si>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</si>
  <si>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</si>
  <si>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</si>
  <si>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</si>
  <si>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</si>
  <si>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</si>
  <si>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</si>
  <si>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</si>
  <si>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</si>
  <si>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</si>
  <si>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</si>
  <si>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</si>
  <si>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</si>
  <si>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</si>
  <si>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</si>
  <si>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</si>
  <si>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</si>
  <si>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</si>
  <si>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</si>
  <si>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</si>
  <si>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</si>
  <si>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</si>
  <si>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</si>
  <si>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</si>
  <si>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</si>
  <si>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</si>
  <si>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</si>
  <si>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</si>
  <si>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</si>
  <si>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</si>
  <si>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</si>
  <si>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</si>
  <si>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</si>
  <si>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</si>
  <si>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</si>
  <si>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</si>
  <si>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</si>
  <si>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</si>
  <si>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</si>
  <si>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</si>
  <si>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</si>
  <si>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</si>
  <si>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</si>
  <si>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</si>
  <si>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</si>
  <si>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</si>
  <si>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</si>
  <si>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</si>
  <si>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</si>
  <si>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</si>
  <si>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</si>
  <si>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</si>
  <si>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</si>
  <si>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</si>
  <si>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</si>
  <si>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</si>
  <si>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</si>
  <si>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</si>
  <si>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</si>
  <si>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</si>
  <si>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</si>
  <si>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</si>
  <si>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</si>
  <si>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</si>
  <si>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</si>
  <si>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</si>
  <si>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</si>
  <si>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</si>
  <si>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</si>
  <si>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</si>
  <si>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</si>
  <si>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</si>
  <si>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</si>
  <si>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</si>
  <si>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</si>
  <si>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</si>
  <si>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</si>
  <si>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</si>
  <si>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</si>
  <si>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</si>
  <si>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</si>
  <si>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</si>
  <si>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</si>
  <si>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</si>
  <si>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</si>
  <si>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</si>
  <si>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</si>
  <si>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</si>
  <si>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</si>
  <si>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</si>
  <si>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</si>
  <si>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</si>
  <si>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</si>
  <si>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</si>
  <si>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</si>
  <si>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</si>
  <si>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</si>
  <si>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</si>
  <si>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</si>
  <si>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</si>
  <si>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</si>
  <si>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</si>
  <si>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</si>
  <si>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</si>
  <si>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</si>
  <si>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</si>
  <si>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</si>
  <si>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</si>
  <si>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</si>
  <si>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</si>
  <si>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</si>
  <si>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</si>
  <si>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</si>
  <si>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</si>
  <si>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</si>
  <si>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</si>
  <si>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</si>
  <si>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</si>
  <si>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</si>
  <si>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</si>
  <si>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</si>
  <si>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</si>
  <si>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</si>
  <si>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</si>
  <si>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</si>
  <si>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</si>
  <si>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</si>
  <si>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</si>
  <si>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</si>
  <si>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</si>
  <si>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</si>
  <si>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</si>
  <si>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</si>
  <si>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</si>
  <si>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</si>
  <si>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</si>
  <si>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</si>
  <si>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</si>
  <si>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</si>
  <si>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</si>
  <si>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</si>
  <si>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</si>
  <si>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</si>
  <si>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</si>
  <si>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</si>
  <si>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</si>
  <si>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</si>
  <si>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</si>
  <si>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</si>
  <si>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</si>
  <si>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</si>
  <si>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</si>
  <si>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</si>
  <si>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</si>
  <si>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</si>
  <si>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</si>
  <si>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</si>
  <si>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</si>
  <si>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</si>
  <si>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</si>
  <si>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</si>
  <si>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</si>
  <si>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</si>
  <si>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</si>
  <si>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</si>
  <si>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</si>
  <si>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</si>
  <si>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</si>
  <si>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</si>
  <si>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</si>
  <si>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</si>
  <si>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</si>
  <si>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</si>
  <si>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</si>
  <si>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</si>
  <si>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</si>
  <si>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</si>
  <si>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</si>
  <si>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</si>
  <si>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</si>
  <si>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</si>
  <si>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</si>
  <si>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</si>
  <si>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</si>
  <si>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</si>
  <si>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</si>
  <si>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</si>
  <si>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</si>
  <si>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</si>
  <si>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</si>
  <si>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</si>
  <si>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</si>
  <si>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</si>
  <si>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</si>
  <si>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</si>
  <si>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</si>
  <si>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</si>
  <si>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</si>
  <si>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</si>
  <si>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</si>
  <si>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</si>
  <si>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</si>
  <si>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</si>
  <si>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</si>
  <si>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</si>
  <si>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</si>
  <si>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</si>
  <si>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</si>
  <si>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</si>
  <si>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</si>
  <si>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</si>
  <si>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</si>
  <si>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</si>
  <si>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</si>
  <si>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</si>
  <si>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</si>
  <si>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</si>
  <si>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</si>
  <si>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</si>
  <si>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</si>
  <si>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</si>
  <si>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</si>
  <si>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</si>
  <si>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</si>
  <si>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</si>
  <si>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</si>
  <si>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</si>
  <si>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</si>
  <si>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</si>
  <si>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</si>
  <si>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</si>
  <si>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</si>
  <si>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</si>
  <si>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</si>
  <si>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</si>
  <si>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</si>
  <si>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</si>
  <si>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</si>
  <si>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</si>
  <si>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</si>
  <si>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</si>
  <si>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</si>
  <si>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</si>
  <si>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</si>
  <si>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</si>
  <si>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</si>
  <si>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</si>
  <si>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</si>
  <si>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</si>
  <si>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</si>
  <si>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</si>
  <si>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</si>
  <si>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</si>
  <si>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</si>
  <si>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</si>
  <si>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</si>
  <si>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</si>
  <si>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</si>
  <si>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</si>
  <si>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</si>
  <si>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</si>
  <si>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</si>
  <si>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</si>
  <si>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</si>
  <si>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</si>
  <si>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</si>
  <si>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</si>
  <si>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</si>
  <si>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</si>
  <si>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</si>
  <si>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</si>
  <si>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</si>
  <si>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</si>
  <si>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</si>
  <si>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</si>
  <si>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</si>
  <si>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</si>
  <si>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</si>
  <si>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</si>
  <si>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</si>
  <si>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</si>
  <si>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</si>
  <si>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</si>
  <si>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</si>
  <si>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</si>
  <si>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</si>
  <si>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</si>
  <si>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</si>
  <si>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</si>
  <si>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</si>
  <si>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</si>
  <si>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</si>
  <si>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</si>
  <si>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</si>
  <si>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</si>
  <si>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</si>
  <si>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</si>
  <si>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</si>
  <si>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</si>
  <si>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</si>
  <si>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</si>
  <si>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</si>
  <si>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</si>
  <si>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</si>
  <si>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</si>
  <si>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</si>
  <si>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</si>
  <si>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</si>
  <si>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</si>
  <si>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</si>
  <si>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</si>
  <si>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</si>
  <si>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</si>
  <si>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</si>
  <si>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</si>
  <si>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</si>
  <si>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</si>
  <si>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</si>
  <si>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</si>
  <si>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</si>
  <si>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</si>
  <si>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</si>
  <si>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</si>
  <si>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</si>
  <si>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</si>
  <si>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</si>
  <si>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</si>
  <si>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</si>
  <si>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</si>
  <si>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</si>
  <si>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</si>
  <si>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</si>
  <si>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</si>
  <si>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</si>
  <si>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</si>
  <si>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</si>
  <si>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</si>
  <si>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</si>
  <si>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</si>
  <si>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</si>
  <si>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</si>
  <si>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</si>
  <si>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</si>
  <si>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</si>
  <si>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</si>
  <si>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</si>
  <si>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</si>
  <si>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</si>
  <si>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</si>
  <si>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</si>
  <si>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</si>
  <si>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</si>
  <si>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</si>
  <si>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</si>
  <si>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</si>
  <si>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</si>
  <si>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</si>
  <si>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</si>
  <si>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</si>
  <si>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</si>
  <si>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</si>
  <si>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</si>
  <si>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</si>
  <si>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</si>
  <si>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</si>
  <si>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</si>
  <si>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</si>
  <si>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</si>
  <si>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</si>
  <si>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</si>
  <si>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</si>
  <si>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</si>
  <si>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</si>
  <si>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</si>
  <si>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</si>
  <si>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</si>
  <si>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</si>
  <si>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</si>
  <si>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</si>
  <si>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</si>
  <si>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</si>
  <si>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</si>
  <si>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</si>
  <si>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</si>
  <si>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</si>
  <si>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</si>
  <si>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</si>
  <si>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</si>
  <si>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</si>
  <si>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</si>
  <si>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</si>
  <si>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</si>
  <si>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</si>
  <si>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</si>
  <si>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</si>
  <si>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</si>
  <si>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</si>
  <si>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</si>
  <si>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</si>
  <si>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</si>
  <si>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</si>
  <si>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</si>
  <si>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</si>
  <si>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</si>
  <si>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</si>
  <si>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</si>
  <si>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</si>
  <si>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</si>
  <si>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</si>
  <si>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</si>
  <si>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</si>
  <si>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</si>
  <si>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</si>
  <si>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</si>
  <si>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</si>
  <si>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</si>
  <si>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</si>
  <si>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</si>
  <si>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</si>
  <si>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</si>
  <si>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</si>
  <si>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</si>
  <si>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</si>
  <si>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</si>
  <si>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</si>
  <si>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</si>
  <si>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</si>
  <si>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</si>
  <si>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</si>
  <si>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</si>
  <si>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</si>
  <si>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</si>
  <si>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</si>
  <si>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</si>
  <si>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</si>
  <si>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</si>
  <si>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</si>
  <si>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</si>
  <si>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</si>
  <si>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</si>
  <si>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</si>
  <si>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</si>
  <si>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</si>
  <si>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</si>
  <si>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</si>
  <si>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</si>
  <si>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</si>
  <si>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</si>
  <si>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</si>
  <si>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</si>
  <si>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</si>
  <si>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</si>
  <si>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</si>
  <si>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</si>
  <si>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</si>
  <si>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</si>
  <si>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</si>
  <si>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</si>
  <si>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</si>
  <si>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</si>
  <si>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</si>
  <si>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</si>
  <si>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</si>
  <si>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</si>
  <si>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</si>
  <si>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</si>
  <si>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</si>
  <si>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</si>
  <si>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</si>
  <si>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</si>
  <si>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</si>
  <si>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</si>
  <si>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</si>
  <si>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</si>
  <si>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</si>
  <si>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</si>
  <si>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</si>
  <si>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</si>
  <si>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</si>
  <si>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</si>
  <si>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</si>
  <si>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</si>
  <si>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</si>
  <si>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</si>
  <si>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</si>
  <si>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</si>
  <si>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</si>
  <si>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</si>
  <si>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</si>
  <si>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</si>
  <si>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</si>
  <si>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</si>
  <si>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</si>
  <si>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</si>
  <si>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</si>
  <si>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</si>
  <si>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</si>
  <si>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</si>
  <si>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</si>
  <si>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</si>
  <si>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</si>
  <si>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</si>
  <si>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</si>
  <si>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</si>
  <si>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</si>
  <si>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</si>
  <si>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</si>
  <si>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</si>
  <si>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</si>
  <si>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</si>
  <si>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</si>
  <si>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</si>
  <si>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</si>
  <si>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</si>
  <si>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</si>
  <si>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</si>
  <si>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</si>
  <si>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</si>
  <si>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</si>
  <si>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</si>
  <si>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</si>
  <si>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</si>
  <si>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</si>
  <si>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</si>
  <si>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</si>
  <si>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</si>
  <si>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</si>
  <si>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</si>
  <si>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</si>
  <si>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</si>
  <si>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</si>
  <si>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</si>
  <si>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</si>
  <si>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</si>
  <si>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</si>
  <si>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</si>
  <si>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</si>
  <si>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</si>
  <si>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</si>
  <si>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</si>
  <si>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</si>
  <si>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</si>
  <si>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</si>
  <si>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</si>
  <si>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</si>
  <si>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</si>
  <si>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</si>
  <si>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</si>
  <si>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</si>
  <si>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</si>
  <si>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</si>
  <si>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</si>
  <si>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</si>
  <si>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</si>
  <si>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</si>
  <si>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</si>
  <si>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</si>
  <si>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</si>
  <si>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</si>
  <si>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</si>
  <si>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</si>
  <si>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</si>
  <si>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</si>
  <si>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</si>
  <si>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</si>
  <si>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</si>
  <si>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</si>
  <si>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</si>
  <si>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</si>
  <si>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</si>
  <si>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</si>
  <si>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</si>
  <si>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</si>
  <si>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</si>
  <si>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</si>
  <si>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</si>
  <si>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</si>
  <si>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</si>
  <si>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</si>
  <si>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</si>
  <si>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</si>
  <si>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</si>
  <si>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</si>
  <si>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</si>
  <si>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</si>
  <si>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</si>
  <si>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</si>
  <si>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</si>
  <si>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</si>
  <si>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</si>
  <si>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</si>
  <si>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</si>
  <si>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</si>
  <si>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</si>
  <si>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</si>
  <si>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</si>
  <si>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</si>
  <si>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</si>
  <si>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</si>
  <si>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</si>
  <si>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</si>
  <si>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</si>
  <si>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</si>
  <si>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</si>
  <si>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</si>
  <si>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</si>
  <si>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</si>
  <si>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</si>
  <si>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</si>
  <si>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</si>
  <si>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</si>
  <si>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</si>
  <si>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</si>
  <si>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</si>
  <si>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</si>
  <si>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</si>
  <si>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</si>
  <si>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</si>
  <si>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</si>
  <si>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</si>
  <si>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</si>
  <si>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</si>
  <si>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</si>
  <si>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</si>
  <si>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</si>
  <si>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</si>
  <si>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</si>
  <si>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</si>
  <si>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</si>
  <si>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</si>
  <si>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</si>
  <si>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</si>
  <si>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</si>
  <si>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</si>
  <si>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</si>
  <si>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</si>
  <si>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</si>
  <si>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</si>
  <si>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</si>
  <si>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</si>
  <si>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</si>
  <si>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</si>
  <si>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</si>
  <si>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</si>
  <si>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</si>
  <si>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</si>
  <si>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</si>
  <si>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</si>
  <si>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</si>
  <si>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</si>
  <si>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</si>
  <si>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</si>
  <si>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</si>
  <si>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</si>
  <si>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</si>
  <si>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</si>
  <si>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</si>
  <si>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</si>
  <si>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</si>
  <si>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</si>
  <si>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</si>
  <si>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</si>
  <si>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</si>
  <si>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</si>
  <si>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</si>
  <si>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</si>
  <si>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</si>
  <si>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</si>
  <si>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</si>
  <si>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</si>
  <si>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</si>
  <si>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</si>
  <si>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</si>
  <si>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</si>
  <si>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</si>
  <si>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</si>
  <si>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</si>
  <si>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</si>
  <si>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</si>
  <si>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</si>
  <si>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</si>
  <si>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</si>
  <si>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</si>
  <si>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</si>
  <si>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</si>
  <si>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</si>
  <si>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</si>
  <si>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</si>
  <si>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</si>
  <si>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</si>
  <si>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</si>
  <si>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</si>
  <si>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</si>
  <si>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</si>
  <si>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</si>
  <si>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</si>
  <si>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</si>
  <si>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</si>
  <si>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</si>
  <si>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</si>
  <si>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</si>
  <si>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</si>
  <si>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</si>
  <si>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</si>
  <si>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</si>
  <si>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</si>
  <si>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</si>
  <si>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</si>
  <si>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</si>
  <si>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</si>
  <si>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</si>
  <si>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</si>
  <si>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</si>
  <si>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</si>
  <si>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</si>
  <si>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</si>
  <si>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</si>
  <si>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</si>
  <si>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</si>
  <si>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</si>
  <si>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</si>
  <si>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</si>
  <si>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</si>
  <si>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</si>
  <si>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</si>
  <si>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</si>
  <si>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</si>
  <si>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</si>
  <si>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</si>
  <si>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</si>
  <si>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</si>
  <si>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</si>
  <si>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</si>
  <si>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</si>
  <si>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</si>
  <si>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</si>
  <si>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</si>
  <si>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</si>
  <si>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</si>
  <si>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</si>
  <si>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</si>
  <si>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</si>
  <si>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</si>
  <si>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</si>
  <si>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</si>
  <si>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</si>
  <si>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</si>
  <si>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</si>
  <si>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</si>
  <si>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</si>
  <si>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</si>
  <si>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</si>
  <si>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</si>
  <si>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</si>
  <si>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</si>
  <si>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</si>
  <si>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</si>
  <si>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</si>
  <si>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</si>
  <si>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</si>
  <si>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</si>
  <si>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</si>
  <si>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</si>
  <si>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</si>
  <si>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</si>
  <si>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</si>
  <si>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</si>
  <si>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</si>
  <si>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</si>
  <si>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</si>
  <si>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</si>
  <si>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</si>
  <si>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</si>
  <si>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</si>
  <si>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</si>
  <si>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</si>
  <si>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</si>
  <si>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</si>
  <si>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</si>
  <si>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</si>
  <si>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</si>
  <si>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</si>
  <si>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</si>
  <si>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</si>
  <si>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</si>
  <si>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</si>
  <si>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</si>
  <si>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</si>
  <si>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</si>
  <si>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</si>
  <si>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</si>
  <si>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</si>
  <si>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</si>
  <si>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</si>
  <si>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</si>
  <si>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</si>
  <si>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</si>
  <si>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</si>
  <si>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</si>
  <si>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</si>
  <si>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</si>
  <si>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</si>
  <si>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</si>
  <si>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</si>
  <si>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</si>
  <si>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</si>
  <si>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</si>
  <si>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</si>
  <si>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</si>
  <si>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</si>
  <si>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</si>
  <si>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</si>
  <si>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</si>
  <si>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</si>
  <si>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</si>
  <si>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</si>
  <si>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</si>
  <si>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</si>
  <si>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</si>
  <si>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</si>
  <si>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</si>
  <si>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</si>
  <si>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</si>
  <si>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</si>
  <si>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</si>
  <si>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</si>
  <si>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</si>
  <si>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</si>
  <si>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</si>
  <si>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</si>
  <si>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</si>
  <si>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</si>
  <si>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</si>
  <si>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</si>
  <si>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</si>
  <si>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</si>
  <si>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</si>
  <si>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</si>
  <si>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</si>
  <si>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</si>
  <si>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</si>
  <si>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</si>
  <si>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</si>
  <si>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</si>
  <si>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</si>
  <si>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</si>
  <si>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</si>
  <si>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</si>
  <si>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</si>
  <si>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</si>
  <si>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</si>
  <si>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</si>
  <si>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</si>
  <si>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</si>
  <si>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</si>
  <si>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</si>
  <si>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</si>
  <si>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</si>
  <si>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</si>
  <si>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</si>
  <si>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</si>
  <si>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</si>
  <si>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</si>
  <si>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</si>
  <si>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</si>
  <si>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</si>
  <si>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</si>
  <si>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</si>
  <si>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</si>
  <si>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</si>
  <si>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</si>
  <si>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</si>
  <si>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</si>
  <si>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</si>
  <si>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</si>
  <si>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</si>
  <si>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</si>
  <si>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</si>
  <si>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</si>
  <si>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</si>
  <si>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</si>
  <si>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</si>
  <si>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</si>
  <si>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</si>
  <si>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</si>
  <si>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</si>
  <si>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</si>
  <si>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</si>
  <si>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</si>
  <si>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</si>
  <si>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</si>
  <si>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</si>
  <si>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</si>
  <si>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</si>
  <si>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</si>
  <si>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</si>
  <si>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</si>
  <si>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</si>
  <si>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</si>
  <si>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</si>
  <si>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</si>
  <si>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</si>
  <si>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</si>
  <si>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</si>
  <si>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</si>
  <si>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</si>
  <si>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</si>
  <si>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</si>
  <si>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</si>
  <si>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</si>
  <si>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</si>
  <si>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</si>
  <si>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</si>
  <si>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</si>
  <si>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</si>
  <si>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</si>
  <si>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</si>
  <si>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</si>
  <si>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</si>
  <si>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</si>
  <si>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</si>
  <si>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</si>
  <si>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</si>
  <si>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</si>
  <si>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</si>
  <si>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</si>
  <si>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</si>
  <si>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</si>
  <si>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</si>
  <si>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</si>
  <si>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</si>
  <si>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</si>
  <si>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</si>
  <si>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</si>
  <si>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</si>
  <si>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</si>
  <si>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</si>
  <si>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</si>
  <si>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</si>
  <si>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</si>
  <si>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</si>
  <si>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</si>
  <si>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</si>
  <si>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</si>
  <si>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</si>
  <si>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</si>
  <si>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</si>
  <si>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</si>
  <si>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</si>
  <si>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</si>
  <si>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</si>
  <si>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</si>
  <si>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</si>
  <si>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</si>
  <si>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</si>
  <si>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</si>
  <si>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</si>
  <si>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</si>
  <si>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</si>
  <si>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</si>
  <si>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</si>
  <si>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</si>
  <si>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</si>
  <si>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</si>
  <si>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</si>
  <si>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</si>
  <si>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</si>
  <si>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</si>
  <si>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</si>
  <si>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</si>
  <si>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</si>
  <si>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</si>
  <si>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</si>
  <si>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</si>
  <si>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</si>
  <si>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</si>
  <si>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</si>
  <si>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</si>
  <si>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</si>
  <si>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</si>
  <si>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</si>
  <si>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</si>
  <si>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</si>
  <si>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</si>
  <si>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</si>
  <si>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</si>
  <si>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</si>
  <si>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</si>
  <si>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</si>
  <si>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</si>
  <si>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</si>
  <si>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</si>
  <si>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</si>
  <si>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</si>
  <si>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</si>
  <si>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</si>
  <si>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</si>
  <si>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</si>
  <si>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</si>
  <si>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</si>
  <si>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</si>
  <si>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</si>
  <si>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</si>
  <si>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</si>
  <si>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</si>
  <si>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</si>
  <si>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</si>
  <si>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</si>
  <si>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</si>
  <si>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</si>
  <si>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</si>
  <si>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</si>
  <si>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</si>
  <si>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</si>
  <si>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</si>
  <si>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</si>
  <si>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</si>
  <si>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</si>
  <si>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</si>
  <si>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</si>
  <si>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</si>
  <si>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</si>
  <si>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</si>
  <si>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</si>
  <si>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</si>
  <si>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</si>
  <si>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</si>
  <si>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</si>
  <si>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</si>
  <si>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</si>
  <si>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</si>
  <si>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</si>
  <si>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</si>
  <si>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</si>
  <si>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</si>
  <si>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</si>
  <si>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</si>
  <si>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</si>
  <si>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</si>
  <si>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</si>
  <si>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</si>
  <si>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</si>
  <si>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</si>
  <si>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</si>
  <si>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</si>
  <si>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</si>
  <si>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</si>
  <si>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</si>
  <si>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</si>
  <si>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</si>
  <si>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</si>
  <si>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</si>
  <si>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</si>
  <si>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</si>
  <si>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</si>
  <si>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</si>
  <si>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</si>
  <si>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</si>
  <si>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</si>
  <si>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</si>
  <si>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</si>
  <si>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</si>
  <si>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</si>
  <si>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</si>
  <si>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</si>
  <si>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</si>
  <si>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</si>
  <si>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</si>
  <si>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</si>
  <si>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</si>
  <si>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</si>
  <si>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</si>
  <si>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</si>
  <si>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</si>
  <si>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</si>
  <si>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</si>
  <si>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</si>
  <si>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</si>
  <si>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</si>
  <si>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</si>
  <si>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</si>
  <si>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</si>
  <si>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</si>
  <si>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</si>
  <si>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</si>
  <si>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</si>
  <si>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</si>
  <si>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</si>
  <si>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</si>
  <si>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</si>
  <si>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</si>
  <si>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</si>
  <si>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</si>
  <si>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</si>
  <si>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</si>
  <si>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</si>
  <si>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</si>
  <si>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</si>
  <si>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</si>
  <si>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</si>
  <si>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</si>
  <si>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</si>
  <si>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</si>
  <si>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</si>
  <si>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</si>
  <si>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</si>
  <si>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</si>
  <si>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</si>
  <si>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</si>
  <si>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</si>
  <si>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</si>
  <si>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</si>
  <si>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</si>
  <si>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</si>
  <si>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</si>
  <si>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</si>
  <si>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</si>
  <si>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</si>
  <si>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</si>
  <si>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</si>
  <si>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</si>
  <si>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</si>
  <si>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</si>
  <si>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</si>
  <si>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</si>
  <si>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</si>
  <si>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</si>
  <si>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</si>
  <si>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</si>
  <si>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</si>
  <si>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</si>
  <si>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</si>
  <si>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</si>
  <si>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</si>
  <si>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</si>
  <si>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</si>
  <si>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</si>
  <si>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</si>
  <si>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</si>
  <si>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</si>
  <si>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</si>
  <si>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</si>
  <si>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</si>
  <si>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</si>
  <si>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</si>
  <si>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</si>
  <si>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</si>
  <si>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</si>
  <si>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</si>
  <si>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</si>
  <si>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</si>
  <si>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</si>
  <si>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</si>
  <si>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</si>
  <si>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</si>
  <si>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</si>
  <si>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</si>
  <si>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</si>
  <si>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</si>
  <si>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</si>
  <si>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</si>
  <si>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</si>
  <si>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</si>
  <si>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</si>
  <si>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</si>
  <si>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</si>
  <si>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</si>
  <si>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</si>
  <si>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</si>
  <si>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</si>
  <si>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</si>
  <si>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</si>
  <si>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</si>
  <si>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</si>
  <si>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</si>
  <si>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</si>
  <si>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</si>
  <si>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</si>
  <si>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</si>
  <si>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</si>
  <si>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</si>
  <si>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</si>
  <si>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</si>
  <si>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</si>
  <si>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</si>
  <si>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</si>
  <si>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</si>
  <si>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</si>
  <si>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</si>
  <si>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</si>
  <si>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</si>
  <si>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</si>
  <si>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</si>
  <si>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</si>
  <si>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</si>
  <si>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</si>
  <si>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</si>
  <si>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</si>
  <si>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</si>
  <si>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</si>
  <si>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</si>
  <si>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</si>
  <si>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</si>
  <si>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</si>
  <si>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</si>
  <si>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</si>
  <si>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</si>
  <si>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</si>
  <si>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</si>
  <si>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</si>
  <si>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</si>
  <si>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</si>
  <si>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</si>
  <si>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</si>
  <si>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</si>
  <si>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</si>
  <si>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</si>
  <si>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</si>
  <si>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</si>
  <si>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</si>
  <si>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</si>
  <si>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</si>
  <si>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</si>
  <si>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</si>
  <si>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</si>
  <si>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</si>
  <si>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</si>
  <si>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</si>
  <si>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</si>
  <si>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</si>
  <si>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</si>
  <si>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</si>
  <si>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</si>
  <si>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</si>
  <si>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</si>
  <si>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</si>
  <si>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</si>
  <si>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</si>
  <si>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</si>
  <si>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</si>
  <si>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</si>
  <si>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</si>
  <si>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</si>
  <si>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</si>
  <si>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</si>
  <si>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</si>
  <si>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</si>
  <si>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</si>
  <si>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</si>
  <si>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</si>
  <si>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</si>
  <si>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</si>
  <si>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</si>
  <si>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</si>
  <si>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</si>
  <si>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</si>
  <si>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</si>
  <si>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</si>
  <si>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</si>
  <si>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</si>
  <si>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</si>
  <si>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</si>
  <si>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</si>
  <si>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</si>
  <si>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</si>
  <si>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</si>
  <si>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</si>
  <si>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</si>
  <si>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</si>
  <si>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</si>
  <si>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</si>
  <si>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</si>
  <si>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</si>
  <si>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</si>
  <si>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</si>
  <si>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</si>
  <si>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</si>
  <si>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</si>
  <si>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</si>
  <si>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</si>
  <si>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</si>
  <si>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</si>
  <si>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</si>
  <si>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</si>
  <si>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</si>
  <si>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</si>
  <si>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</si>
  <si>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</si>
  <si>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</si>
  <si>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</si>
  <si>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</si>
  <si>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</si>
  <si>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</si>
  <si>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</si>
  <si>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</si>
  <si>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</si>
  <si>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</si>
  <si>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</si>
  <si>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</si>
  <si>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</si>
  <si>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</si>
  <si>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</si>
  <si>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</si>
  <si>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</si>
  <si>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</si>
  <si>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</si>
  <si>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</si>
  <si>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</si>
  <si>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</si>
  <si>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</si>
  <si>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</si>
  <si>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</si>
  <si>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</si>
  <si>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</si>
  <si>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</si>
  <si>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</si>
  <si>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</si>
  <si>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</si>
  <si>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</si>
  <si>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</si>
  <si>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</si>
  <si>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</si>
  <si>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</si>
  <si>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</si>
  <si>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</si>
  <si>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</si>
  <si>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</si>
  <si>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</si>
  <si>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</si>
  <si>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</si>
  <si>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</si>
  <si>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</si>
  <si>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</si>
  <si>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</si>
  <si>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</si>
  <si>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</si>
  <si>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</si>
  <si>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</si>
  <si>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</si>
  <si>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</si>
  <si>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</si>
  <si>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</si>
  <si>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</si>
  <si>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</si>
  <si>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</si>
  <si>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</si>
  <si>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</si>
  <si>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</si>
  <si>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</si>
  <si>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</si>
  <si>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</si>
  <si>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</si>
  <si>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</si>
  <si>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</si>
  <si>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</si>
  <si>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</si>
  <si>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</si>
  <si>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</si>
  <si>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</si>
  <si>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</si>
  <si>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</si>
  <si>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</si>
  <si>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</si>
  <si>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</si>
  <si>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</si>
  <si>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</si>
  <si>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</si>
  <si>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</si>
  <si>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</si>
  <si>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</si>
  <si>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</si>
  <si>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</si>
  <si>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</si>
  <si>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</si>
  <si>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</si>
  <si>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</si>
  <si>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</si>
  <si>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</si>
  <si>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</si>
  <si>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</si>
  <si>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</si>
  <si>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</si>
  <si>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</si>
  <si>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</si>
  <si>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</si>
  <si>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</si>
  <si>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</si>
  <si>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</si>
  <si>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</si>
  <si>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</si>
  <si>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</si>
  <si>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</si>
  <si>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</si>
  <si>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</si>
  <si>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</si>
  <si>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</si>
  <si>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</si>
  <si>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</si>
  <si>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</si>
  <si>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</si>
  <si>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</si>
  <si>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</si>
  <si>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</si>
  <si>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</si>
  <si>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</si>
  <si>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</si>
  <si>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</si>
  <si>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</si>
  <si>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</si>
  <si>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</si>
  <si>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</si>
  <si>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</si>
  <si>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</si>
  <si>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</si>
  <si>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</si>
  <si>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</si>
  <si>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</si>
  <si>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</si>
  <si>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</si>
  <si>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</si>
  <si>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</si>
  <si>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</si>
  <si>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</si>
  <si>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</si>
  <si>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</si>
  <si>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</si>
  <si>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</si>
  <si>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</si>
  <si>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</si>
  <si>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</si>
  <si>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</si>
  <si>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</si>
  <si>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</si>
  <si>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</si>
  <si>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</si>
  <si>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</si>
  <si>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</si>
  <si>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</si>
  <si>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</si>
  <si>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</si>
  <si>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</si>
  <si>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</si>
  <si>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</si>
  <si>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</si>
  <si>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</si>
  <si>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</si>
  <si>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</si>
  <si>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</si>
  <si>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</si>
  <si>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</si>
  <si>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</si>
  <si>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</si>
  <si>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</si>
  <si>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</si>
  <si>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</si>
  <si>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</si>
  <si>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</si>
  <si>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</si>
  <si>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</si>
  <si>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</si>
  <si>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</si>
  <si>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</si>
  <si>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</si>
  <si>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</si>
  <si>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</si>
  <si>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</si>
  <si>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</si>
  <si>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</si>
  <si>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</si>
  <si>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</si>
  <si>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</si>
  <si>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</si>
  <si>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</si>
  <si>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</si>
  <si>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</si>
  <si>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</si>
  <si>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</si>
  <si>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</si>
  <si>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</si>
  <si>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</si>
  <si>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</si>
  <si>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</si>
  <si>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</si>
  <si>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</si>
  <si>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</si>
  <si>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</si>
  <si>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</si>
  <si>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</si>
  <si>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</si>
  <si>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</si>
  <si>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</si>
  <si>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</si>
  <si>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</si>
  <si>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</si>
  <si>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</si>
  <si>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</si>
  <si>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</si>
  <si>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</si>
  <si>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</si>
  <si>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</si>
  <si>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</si>
  <si>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</si>
  <si>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</si>
  <si>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</si>
  <si>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</si>
  <si>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</si>
  <si>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</si>
  <si>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</si>
  <si>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</si>
  <si>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</si>
  <si>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</si>
  <si>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</si>
  <si>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</si>
  <si>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</si>
  <si>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</si>
  <si>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</si>
  <si>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</si>
  <si>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</si>
  <si>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</si>
  <si>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</si>
  <si>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</si>
  <si>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</si>
  <si>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</si>
  <si>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</si>
  <si>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</si>
  <si>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</si>
  <si>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</si>
  <si>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</si>
  <si>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</si>
  <si>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</si>
  <si>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</si>
  <si>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</si>
  <si>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</si>
  <si>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</si>
  <si>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</si>
  <si>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</si>
  <si>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</si>
  <si>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</si>
  <si>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</si>
  <si>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</si>
  <si>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</si>
  <si>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</si>
  <si>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</si>
  <si>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</si>
  <si>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</si>
  <si>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</si>
  <si>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</si>
  <si>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</si>
  <si>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</si>
  <si>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</si>
  <si>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</si>
  <si>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</si>
  <si>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</si>
  <si>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</si>
  <si>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</si>
  <si>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</si>
  <si>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</si>
  <si>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</si>
  <si>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</si>
  <si>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</si>
  <si>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</si>
  <si>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</si>
  <si>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</si>
  <si>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</si>
  <si>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</si>
  <si>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</si>
  <si>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</si>
  <si>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</si>
  <si>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</si>
  <si>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</si>
  <si>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</si>
  <si>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</si>
  <si>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</si>
  <si>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</si>
  <si>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</si>
  <si>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</si>
  <si>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</si>
  <si>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</si>
  <si>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</si>
  <si>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</si>
  <si>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</si>
  <si>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</si>
  <si>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</si>
  <si>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</si>
  <si>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</si>
  <si>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</si>
  <si>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</si>
  <si>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</si>
  <si>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</si>
  <si>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</si>
  <si>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</si>
  <si>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</si>
  <si>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</si>
  <si>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</si>
  <si>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</si>
  <si>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</si>
  <si>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</si>
  <si>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</si>
  <si>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</si>
  <si>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</si>
  <si>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</si>
  <si>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</si>
  <si>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</si>
  <si>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</si>
  <si>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</si>
  <si>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</si>
  <si>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</si>
  <si>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</si>
  <si>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</si>
  <si>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</si>
  <si>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</si>
  <si>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</si>
  <si>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</si>
  <si>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</si>
  <si>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</si>
  <si>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</si>
  <si>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</si>
  <si>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</si>
  <si>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</si>
  <si>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</si>
  <si>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</si>
  <si>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</si>
  <si>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</si>
  <si>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</si>
  <si>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</si>
  <si>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</si>
  <si>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</si>
  <si>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</si>
  <si>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</si>
  <si>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</si>
  <si>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</si>
  <si>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</si>
  <si>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</si>
  <si>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</si>
  <si>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</si>
  <si>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</si>
  <si>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</si>
  <si>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</si>
  <si>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</si>
  <si>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</si>
  <si>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</si>
  <si>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</si>
  <si>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</si>
  <si>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</si>
  <si>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</si>
  <si>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</si>
  <si>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</si>
  <si>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</si>
  <si>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</si>
  <si>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</si>
  <si>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</si>
  <si>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</si>
  <si>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</si>
  <si>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</si>
  <si>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</si>
  <si>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</si>
  <si>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</si>
  <si>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</si>
  <si>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</si>
  <si>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</si>
  <si>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</si>
  <si>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</si>
  <si>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</si>
  <si>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</si>
  <si>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</si>
  <si>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</si>
  <si>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</si>
  <si>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</si>
  <si>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</si>
  <si>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</si>
  <si>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</si>
  <si>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</si>
  <si>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</si>
  <si>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</si>
  <si>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</si>
  <si>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</si>
  <si>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</si>
  <si>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</si>
  <si>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</si>
  <si>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</si>
  <si>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</si>
  <si>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</si>
  <si>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</si>
  <si>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</si>
  <si>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</si>
  <si>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</si>
  <si>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</si>
  <si>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</si>
  <si>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</si>
  <si>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</si>
  <si>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</si>
  <si>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</si>
  <si>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</si>
  <si>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</si>
  <si>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</si>
  <si>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</si>
  <si>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</si>
  <si>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</si>
  <si>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</si>
  <si>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</si>
  <si>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</si>
  <si>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</si>
  <si>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</si>
  <si>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</si>
  <si>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</si>
  <si>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</si>
  <si>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</si>
  <si>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</si>
  <si>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</si>
  <si>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</si>
  <si>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</si>
  <si>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</si>
  <si>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</si>
  <si>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</si>
  <si>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</si>
  <si>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</si>
  <si>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</si>
  <si>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</si>
  <si>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</si>
  <si>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</si>
  <si>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</si>
  <si>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</si>
  <si>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</si>
  <si>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</si>
  <si>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</si>
  <si>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</si>
  <si>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</si>
  <si>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</si>
  <si>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</si>
  <si>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</si>
  <si>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</si>
  <si>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</si>
  <si>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</si>
  <si>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</si>
  <si>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</si>
  <si>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</si>
  <si>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</si>
  <si>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</si>
  <si>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</si>
  <si>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</si>
  <si>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</si>
  <si>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</si>
  <si>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</si>
  <si>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</si>
  <si>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</si>
  <si>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</si>
  <si>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</si>
  <si>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</si>
  <si>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</si>
  <si>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</si>
  <si>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</si>
  <si>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</si>
  <si>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</si>
  <si>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</si>
  <si>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</si>
  <si>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</si>
  <si>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</si>
  <si>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</si>
  <si>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</si>
  <si>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</si>
  <si>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</si>
  <si>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</si>
  <si>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</si>
  <si>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</si>
  <si>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</si>
  <si>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</si>
  <si>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</si>
  <si>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</si>
  <si>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</si>
  <si>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</si>
  <si>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</si>
  <si>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</si>
  <si>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</si>
  <si>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</si>
  <si>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</si>
  <si>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</si>
  <si>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</si>
  <si>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</si>
  <si>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</si>
  <si>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</si>
  <si>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</si>
  <si>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</si>
  <si>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</si>
  <si>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</si>
  <si>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</si>
  <si>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</si>
  <si>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</si>
  <si>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</si>
  <si>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</si>
  <si>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</si>
  <si>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</si>
  <si>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</si>
  <si>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</si>
  <si>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</si>
  <si>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</si>
  <si>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</si>
  <si>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</si>
  <si>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</si>
  <si>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</si>
  <si>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</si>
  <si>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</si>
  <si>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</si>
  <si>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</si>
  <si>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</si>
  <si>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</si>
  <si>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</si>
  <si>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</si>
  <si>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</si>
  <si>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</si>
  <si>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</si>
  <si>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</si>
  <si>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</si>
  <si>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</si>
  <si>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</si>
  <si>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</si>
  <si>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</si>
  <si>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</si>
  <si>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</si>
  <si>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</si>
  <si>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</si>
  <si>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</si>
  <si>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</si>
  <si>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</si>
  <si>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</si>
  <si>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</si>
  <si>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</si>
  <si>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</si>
  <si>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</si>
  <si>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</si>
  <si>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</si>
  <si>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</si>
  <si>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</si>
  <si>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</si>
  <si>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</si>
  <si>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</si>
  <si>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</si>
  <si>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</si>
  <si>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</si>
  <si>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</si>
  <si>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</si>
  <si>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</si>
  <si>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</si>
  <si>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</si>
  <si>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</si>
  <si>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</si>
  <si>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</si>
  <si>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</si>
  <si>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</si>
  <si>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</si>
  <si>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</si>
  <si>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</si>
  <si>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</si>
  <si>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</si>
  <si>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</si>
  <si>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</si>
  <si>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</si>
  <si>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</si>
  <si>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</si>
  <si>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</si>
  <si>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</si>
  <si>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</si>
  <si>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</si>
  <si>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</si>
  <si>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</si>
  <si>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</si>
  <si>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</si>
  <si>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</si>
  <si>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</si>
  <si>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</si>
  <si>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</si>
  <si>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</si>
  <si>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</si>
  <si>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</si>
  <si>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</si>
  <si>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</si>
  <si>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</si>
  <si>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</si>
  <si>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</si>
  <si>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</si>
  <si>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</si>
  <si>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</si>
  <si>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</si>
  <si>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</si>
  <si>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</si>
  <si>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</si>
  <si>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</si>
  <si>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</si>
  <si>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</si>
  <si>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</si>
  <si>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</si>
  <si>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</si>
  <si>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</si>
  <si>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</si>
  <si>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</si>
  <si>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</si>
  <si>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</si>
  <si>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</si>
  <si>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</si>
  <si>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</si>
  <si>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</si>
  <si>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</si>
  <si>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</si>
  <si>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</si>
  <si>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</si>
  <si>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</si>
  <si>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</si>
  <si>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</si>
  <si>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</si>
  <si>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</si>
  <si>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</si>
  <si>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</si>
  <si>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</si>
  <si>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</si>
  <si>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</si>
  <si>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</si>
  <si>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</si>
  <si>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</si>
  <si>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</si>
  <si>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</si>
  <si>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</si>
  <si>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</si>
  <si>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</si>
  <si>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</si>
  <si>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</si>
  <si>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</si>
  <si>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</si>
  <si>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</si>
  <si>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</si>
  <si>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</si>
  <si>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</si>
  <si>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</si>
  <si>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</si>
  <si>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</si>
  <si>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</si>
  <si>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</si>
  <si>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</si>
  <si>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</si>
  <si>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</si>
  <si>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</si>
  <si>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</si>
  <si>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</si>
  <si>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</si>
  <si>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</si>
  <si>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</si>
  <si>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</si>
  <si>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</si>
  <si>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</si>
  <si>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</si>
  <si>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</si>
  <si>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</si>
  <si>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</si>
  <si>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</si>
  <si>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</si>
  <si>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</si>
  <si>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</si>
  <si>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</si>
  <si>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</si>
  <si>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</si>
  <si>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</si>
  <si>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</si>
  <si>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</si>
  <si>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</si>
  <si>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</si>
  <si>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</si>
  <si>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</si>
  <si>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</si>
  <si>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</si>
  <si>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</si>
  <si>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</si>
  <si>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</si>
  <si>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</si>
  <si>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</si>
  <si>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</si>
  <si>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</si>
  <si>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</si>
  <si>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</si>
  <si>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</si>
  <si>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</si>
  <si>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</si>
  <si>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</si>
  <si>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</si>
  <si>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</si>
  <si>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</si>
  <si>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</si>
  <si>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</si>
  <si>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</si>
  <si>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</si>
  <si>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</si>
  <si>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</si>
  <si>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</si>
  <si>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</si>
  <si>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</si>
  <si>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</si>
  <si>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</si>
  <si>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</si>
  <si>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</si>
  <si>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</si>
  <si>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</si>
  <si>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</si>
  <si>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</si>
  <si>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</si>
  <si>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</si>
  <si>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</si>
  <si>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</si>
  <si>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</si>
  <si>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</si>
  <si>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</si>
  <si>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</si>
  <si>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</si>
  <si>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</si>
  <si>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</si>
  <si>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</si>
  <si>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</si>
  <si>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</si>
  <si>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</si>
  <si>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</si>
  <si>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</si>
  <si>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</si>
  <si>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</si>
  <si>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</si>
  <si>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</si>
  <si>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</si>
  <si>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</si>
  <si>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</si>
  <si>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</si>
  <si>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</si>
  <si>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</si>
  <si>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</si>
  <si>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</si>
  <si>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</si>
  <si>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</si>
  <si>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</si>
  <si>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</si>
  <si>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</si>
  <si>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</si>
  <si>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</si>
  <si>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</si>
  <si>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</si>
  <si>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</si>
  <si>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</si>
  <si>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</si>
  <si>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</si>
  <si>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</si>
  <si>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</si>
  <si>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</si>
  <si>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</si>
  <si>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</si>
  <si>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</si>
  <si>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</si>
  <si>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</si>
  <si>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</si>
  <si>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</si>
  <si>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</si>
  <si>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</si>
  <si>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</si>
  <si>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</si>
  <si>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</si>
  <si>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</si>
  <si>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</si>
  <si>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</si>
  <si>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</si>
  <si>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</si>
  <si>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</si>
  <si>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</si>
  <si>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</si>
  <si>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</si>
  <si>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</si>
  <si>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</si>
  <si>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</si>
  <si>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</si>
  <si>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</si>
  <si>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</si>
  <si>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</si>
  <si>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</si>
  <si>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</si>
  <si>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</si>
  <si>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</si>
  <si>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</si>
  <si>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</si>
  <si>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</si>
  <si>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</si>
  <si>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</si>
  <si>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</si>
  <si>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</si>
  <si>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</si>
  <si>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</si>
  <si>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</si>
  <si>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</si>
  <si>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</si>
  <si>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</si>
  <si>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</si>
  <si>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</si>
  <si>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</si>
  <si>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</si>
  <si>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</si>
  <si>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</si>
  <si>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</si>
  <si>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</si>
  <si>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</si>
  <si>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</si>
  <si>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</si>
  <si>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</si>
  <si>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</si>
  <si>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</si>
  <si>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</si>
  <si>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</si>
  <si>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</si>
  <si>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</si>
  <si>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</si>
  <si>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</si>
  <si>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</si>
  <si>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</si>
  <si>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</si>
  <si>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</si>
  <si>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</si>
  <si>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</si>
  <si>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</si>
  <si>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</si>
  <si>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</si>
  <si>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</si>
  <si>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</si>
  <si>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</si>
  <si>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</si>
  <si>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</si>
  <si>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</si>
  <si>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</si>
  <si>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</si>
  <si>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</si>
  <si>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</si>
  <si>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</si>
  <si>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</si>
  <si>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</si>
  <si>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</si>
  <si>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</si>
  <si>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</si>
  <si>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</si>
  <si>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</si>
  <si>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</si>
  <si>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</si>
  <si>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</si>
  <si>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</si>
  <si>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</si>
  <si>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</si>
  <si>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</si>
  <si>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</si>
  <si>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</si>
  <si>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</si>
  <si>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</si>
  <si>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</si>
  <si>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</si>
  <si>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</si>
  <si>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</si>
  <si>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</si>
  <si>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</si>
  <si>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</si>
  <si>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</si>
  <si>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</si>
  <si>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</si>
  <si>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</si>
  <si>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</si>
  <si>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</si>
  <si>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</si>
  <si>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</si>
  <si>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</si>
  <si>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</si>
  <si>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</si>
  <si>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</si>
  <si>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</si>
  <si>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</si>
  <si>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</si>
  <si>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</si>
  <si>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</si>
  <si>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</si>
  <si>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</si>
  <si>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</si>
  <si>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</si>
  <si>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</si>
  <si>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</si>
  <si>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</si>
  <si>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</si>
  <si>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</si>
  <si>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</si>
  <si>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</si>
  <si>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</si>
  <si>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</si>
  <si>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</si>
  <si>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</si>
  <si>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</si>
  <si>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</si>
  <si>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</si>
  <si>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</si>
  <si>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</si>
  <si>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</si>
  <si>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</si>
  <si>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</si>
  <si>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</si>
  <si>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</si>
  <si>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</si>
  <si>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</si>
  <si>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</si>
  <si>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</si>
  <si>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</si>
  <si>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</si>
  <si>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</si>
  <si>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</si>
  <si>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</si>
  <si>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</si>
  <si>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</si>
  <si>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</si>
  <si>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</si>
  <si>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</si>
  <si>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</si>
  <si>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</si>
  <si>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</si>
  <si>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</si>
  <si>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</si>
  <si>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</si>
  <si>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</si>
  <si>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</si>
  <si>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</si>
  <si>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</si>
  <si>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</si>
  <si>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</si>
  <si>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</si>
  <si>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</si>
  <si>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</si>
  <si>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</si>
  <si>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</si>
  <si>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</si>
  <si>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</si>
  <si>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</si>
  <si>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</si>
  <si>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</si>
  <si>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</si>
  <si>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</si>
  <si>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</si>
  <si>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</si>
  <si>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</si>
  <si>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</si>
  <si>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</si>
  <si>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</si>
  <si>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</si>
  <si>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</si>
  <si>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</si>
  <si>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</si>
  <si>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</si>
  <si>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</si>
  <si>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</si>
  <si>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</si>
  <si>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</si>
  <si>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</si>
  <si>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</si>
  <si>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</si>
  <si>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</si>
  <si>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</si>
  <si>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</si>
  <si>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</si>
  <si>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</si>
  <si>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</si>
  <si>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</si>
  <si>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</si>
  <si>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</si>
  <si>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</si>
  <si>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</si>
  <si>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</si>
  <si>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</si>
  <si>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</si>
  <si>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</si>
  <si>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</si>
  <si>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</si>
  <si>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</si>
  <si>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</si>
  <si>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</si>
  <si>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</si>
  <si>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</si>
  <si>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</si>
  <si>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</si>
  <si>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</si>
  <si>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</si>
  <si>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</si>
  <si>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</si>
  <si>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</si>
  <si>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</si>
  <si>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</si>
  <si>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</si>
  <si>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</si>
  <si>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</si>
  <si>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</si>
  <si>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</si>
  <si>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</si>
  <si>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</si>
  <si>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</si>
  <si>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</si>
  <si>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</si>
  <si>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</si>
  <si>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</si>
  <si>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</si>
  <si>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</si>
  <si>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</si>
  <si>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</si>
  <si>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</si>
  <si>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</si>
  <si>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</si>
  <si>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</si>
  <si>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</si>
  <si>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</si>
  <si>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</si>
  <si>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</si>
  <si>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</si>
  <si>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</si>
  <si>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</si>
  <si>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</si>
  <si>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</si>
  <si>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</si>
  <si>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</si>
  <si>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</si>
  <si>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</si>
  <si>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</si>
  <si>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</si>
  <si>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</si>
  <si>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</si>
  <si>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</si>
  <si>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</si>
  <si>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</si>
  <si>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</si>
  <si>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</si>
  <si>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</si>
  <si>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</si>
  <si>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</si>
  <si>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</si>
  <si>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</si>
  <si>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</si>
  <si>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</si>
  <si>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</si>
  <si>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</si>
  <si>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</si>
  <si>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</si>
  <si>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</si>
  <si>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</si>
  <si>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</si>
  <si>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</si>
  <si>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</si>
  <si>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</si>
  <si>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</si>
  <si>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</si>
  <si>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</si>
  <si>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</si>
  <si>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</si>
  <si>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</si>
  <si>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</si>
  <si>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</si>
  <si>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</si>
  <si>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</si>
  <si>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</si>
  <si>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</si>
  <si>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</si>
  <si>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</si>
  <si>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</si>
  <si>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</si>
  <si>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</si>
  <si>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</si>
  <si>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</si>
  <si>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</si>
  <si>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</si>
  <si>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</si>
  <si>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</si>
  <si>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</si>
  <si>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</si>
  <si>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</si>
  <si>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</si>
  <si>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</si>
  <si>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</si>
  <si>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</si>
  <si>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</si>
  <si>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</si>
  <si>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</si>
  <si>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</si>
  <si>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</si>
  <si>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</si>
  <si>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</si>
  <si>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</si>
  <si>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</si>
  <si>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</si>
  <si>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</si>
  <si>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</si>
  <si>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</si>
  <si>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</si>
  <si>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</si>
  <si>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</si>
  <si>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</si>
  <si>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</si>
  <si>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</si>
  <si>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</si>
  <si>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</si>
  <si>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</si>
  <si>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</si>
  <si>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</si>
  <si>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</si>
  <si>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</si>
  <si>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</si>
  <si>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</si>
  <si>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</si>
  <si>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</si>
  <si>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</si>
  <si>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</si>
  <si>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</si>
  <si>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</si>
  <si>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</si>
  <si>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</si>
  <si>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</si>
  <si>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</si>
  <si>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</si>
  <si>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</si>
  <si>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</si>
  <si>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</si>
  <si>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</si>
  <si>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</si>
  <si>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</si>
  <si>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</si>
  <si>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</si>
  <si>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</si>
  <si>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</si>
  <si>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</si>
  <si>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</si>
  <si>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</si>
  <si>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</si>
  <si>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</si>
  <si>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</si>
  <si>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</si>
  <si>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</si>
  <si>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</si>
  <si>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</si>
  <si>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</si>
  <si>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</si>
  <si>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</si>
  <si>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</si>
  <si>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</si>
  <si>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</si>
  <si>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</si>
  <si>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</si>
  <si>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</si>
  <si>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</si>
  <si>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</si>
  <si>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</si>
  <si>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</si>
  <si>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</si>
  <si>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</si>
  <si>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</si>
  <si>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</si>
  <si>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</si>
  <si>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</si>
  <si>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</si>
  <si>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</si>
  <si>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</si>
  <si>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</si>
  <si>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</si>
  <si>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</si>
  <si>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</si>
  <si>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</si>
  <si>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</si>
  <si>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</si>
  <si>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</si>
  <si>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</si>
  <si>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</si>
  <si>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</si>
  <si>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</si>
  <si>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</si>
  <si>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</si>
  <si>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</si>
  <si>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</si>
  <si>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</si>
  <si>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</si>
  <si>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</si>
  <si>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</si>
  <si>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</si>
  <si>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</si>
  <si>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</si>
  <si>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</si>
  <si>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</si>
  <si>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</si>
  <si>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</si>
  <si>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</si>
  <si>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</si>
  <si>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</si>
  <si>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</si>
  <si>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</si>
  <si>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</si>
  <si>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</si>
  <si>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</si>
  <si>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</si>
  <si>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</si>
  <si>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</si>
  <si>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</si>
  <si>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</si>
  <si>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</si>
  <si>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</si>
  <si>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</si>
  <si>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</si>
  <si>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</si>
  <si>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</si>
  <si>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</si>
  <si>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</si>
  <si>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</si>
  <si>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</si>
  <si>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</si>
  <si>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</si>
  <si>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</si>
  <si>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</si>
  <si>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</si>
  <si>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</si>
  <si>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</si>
  <si>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</si>
  <si>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</si>
  <si>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</si>
  <si>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</si>
  <si>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</si>
  <si>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</si>
  <si>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</si>
  <si>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</si>
  <si>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</si>
  <si>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</si>
  <si>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</si>
  <si>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</si>
  <si>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</si>
  <si>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</si>
  <si>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</si>
  <si>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</si>
  <si>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</si>
  <si>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</si>
  <si>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</si>
  <si>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</si>
  <si>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</si>
  <si>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</si>
  <si>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</si>
  <si>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</si>
  <si>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</si>
  <si>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</si>
  <si>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</si>
  <si>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</si>
  <si>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</si>
  <si>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</si>
  <si>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</si>
  <si>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</si>
  <si>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</si>
  <si>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</si>
  <si>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</si>
  <si>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</si>
  <si>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</si>
  <si>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</si>
  <si>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</si>
  <si>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</si>
  <si>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</si>
  <si>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</si>
  <si>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</si>
  <si>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</si>
  <si>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</si>
  <si>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</si>
  <si>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</si>
  <si>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</si>
  <si>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</si>
  <si>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</si>
  <si>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</si>
  <si>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</si>
  <si>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</si>
  <si>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</si>
  <si>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</si>
  <si>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</si>
  <si>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</si>
  <si>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</si>
  <si>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</si>
  <si>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</si>
  <si>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</si>
  <si>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</si>
  <si>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</si>
  <si>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</si>
  <si>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</si>
  <si>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</si>
  <si>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</si>
  <si>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</si>
  <si>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</si>
  <si>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</si>
  <si>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</si>
  <si>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</si>
  <si>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</si>
  <si>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</si>
  <si>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</si>
  <si>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</si>
  <si>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</si>
  <si>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</si>
  <si>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</si>
  <si>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</si>
  <si>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</si>
  <si>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</si>
  <si>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</si>
  <si>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</si>
  <si>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</si>
  <si>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</si>
  <si>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</si>
  <si>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</si>
  <si>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</si>
  <si>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</si>
  <si>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</si>
  <si>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</si>
  <si>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</si>
  <si>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</si>
  <si>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</si>
  <si>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</si>
  <si>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</si>
  <si>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</si>
  <si>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</si>
  <si>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</si>
  <si>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</si>
  <si>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</si>
  <si>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</si>
  <si>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</si>
  <si>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</si>
  <si>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</si>
  <si>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</si>
  <si>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</si>
  <si>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</si>
  <si>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</si>
  <si>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</si>
  <si>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</si>
  <si>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</si>
  <si>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</si>
  <si>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</si>
  <si>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</si>
  <si>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</si>
  <si>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</si>
  <si>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</si>
  <si>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</si>
  <si>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</si>
  <si>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</si>
  <si>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</si>
  <si>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</si>
  <si>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</si>
  <si>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</si>
  <si>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</si>
  <si>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</si>
  <si>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</si>
  <si>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</si>
  <si>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</si>
  <si>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</si>
  <si>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</si>
  <si>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</si>
  <si>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</si>
  <si>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</si>
  <si>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</si>
  <si>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</si>
  <si>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</si>
  <si>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</si>
  <si>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</si>
  <si>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</si>
  <si>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</si>
  <si>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</si>
  <si>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</si>
  <si>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</si>
  <si>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</si>
  <si>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</si>
  <si>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</si>
  <si>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</si>
  <si>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</si>
  <si>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</si>
  <si>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</si>
  <si>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</si>
  <si>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</si>
  <si>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</si>
  <si>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</si>
  <si>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</si>
  <si>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</si>
  <si>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</si>
  <si>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</si>
  <si>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</si>
  <si>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</si>
  <si>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</si>
  <si>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</si>
  <si>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</si>
  <si>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</si>
  <si>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</si>
  <si>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</si>
  <si>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</si>
  <si>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</si>
  <si>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</si>
  <si>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</si>
  <si>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</si>
  <si>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</si>
  <si>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</si>
  <si>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</si>
  <si>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</si>
  <si>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</si>
  <si>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</si>
  <si>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</si>
  <si>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</si>
  <si>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</si>
  <si>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</si>
  <si>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</si>
  <si>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</si>
  <si>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</si>
  <si>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</si>
  <si>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</si>
  <si>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</si>
  <si>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</si>
  <si>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</si>
  <si>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</si>
  <si>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</si>
  <si>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</si>
  <si>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</si>
  <si>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</si>
  <si>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</si>
  <si>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</si>
  <si>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</si>
  <si>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</si>
  <si>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</si>
  <si>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</si>
  <si>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</si>
  <si>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</si>
  <si>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</si>
  <si>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</si>
  <si>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</si>
  <si>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</si>
  <si>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</si>
  <si>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</si>
  <si>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</si>
  <si>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</si>
  <si>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</si>
  <si>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</si>
  <si>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</si>
  <si>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</si>
  <si>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</si>
  <si>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</si>
  <si>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</si>
  <si>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</si>
  <si>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</si>
  <si>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</si>
  <si>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</si>
  <si>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</si>
  <si>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</si>
  <si>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</si>
  <si>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</si>
  <si>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</si>
  <si>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</si>
  <si>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</si>
  <si>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</si>
  <si>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</si>
  <si>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</si>
  <si>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</si>
  <si>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</si>
  <si>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</si>
  <si>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</si>
  <si>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</si>
  <si>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</si>
  <si>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</si>
  <si>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</si>
  <si>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</si>
  <si>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</si>
  <si>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</si>
  <si>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</si>
  <si>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</si>
  <si>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</si>
  <si>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</si>
  <si>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</si>
  <si>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</si>
  <si>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</si>
  <si>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</si>
  <si>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</si>
  <si>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</si>
  <si>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</si>
  <si>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</si>
  <si>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</si>
  <si>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</si>
  <si>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</si>
  <si>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</si>
  <si>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</si>
  <si>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</si>
  <si>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</si>
  <si>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</si>
  <si>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</si>
  <si>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</si>
  <si>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</si>
  <si>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</si>
  <si>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</si>
  <si>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</si>
  <si>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</si>
  <si>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</si>
  <si>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</si>
  <si>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</si>
  <si>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</si>
  <si>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</si>
  <si>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</si>
  <si>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</si>
  <si>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</si>
  <si>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</si>
  <si>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</si>
  <si>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</si>
  <si>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</si>
  <si>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</si>
  <si>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</si>
  <si>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</si>
  <si>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</si>
  <si>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</si>
  <si>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</si>
  <si>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</si>
  <si>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</si>
  <si>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</si>
  <si>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</si>
  <si>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</si>
  <si>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</si>
  <si>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</si>
  <si>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</si>
  <si>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</si>
  <si>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</si>
  <si>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</si>
  <si>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</si>
  <si>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</si>
  <si>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</si>
  <si>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</si>
  <si>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</si>
  <si>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</si>
  <si>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</si>
  <si>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</si>
  <si>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</si>
  <si>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</si>
  <si>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</si>
  <si>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</si>
  <si>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</si>
  <si>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</si>
  <si>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</si>
  <si>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</si>
  <si>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</si>
  <si>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</si>
  <si>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</si>
  <si>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</si>
  <si>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</si>
  <si>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</si>
  <si>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</si>
  <si>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</si>
  <si>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</si>
  <si>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</si>
  <si>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</si>
  <si>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</si>
  <si>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</si>
  <si>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</si>
  <si>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</si>
  <si>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</si>
  <si>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</si>
  <si>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</si>
  <si>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</si>
  <si>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</si>
  <si>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</si>
  <si>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</si>
  <si>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</si>
  <si>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</si>
  <si>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</si>
  <si>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</si>
  <si>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</si>
  <si>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</si>
  <si>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</si>
  <si>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</si>
  <si>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</si>
  <si>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</si>
  <si>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</si>
  <si>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</si>
  <si>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</si>
  <si>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</si>
  <si>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</si>
  <si>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</si>
  <si>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</si>
  <si>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</si>
  <si>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</si>
  <si>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</si>
  <si>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</si>
  <si>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</si>
  <si>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</si>
  <si>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</si>
  <si>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</si>
  <si>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</si>
  <si>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</si>
  <si>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</si>
  <si>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</si>
  <si>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</si>
  <si>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</si>
  <si>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</si>
  <si>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</si>
  <si>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</si>
  <si>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</si>
  <si>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</si>
  <si>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</si>
  <si>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</si>
  <si>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</si>
  <si>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</si>
  <si>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</si>
  <si>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</si>
  <si>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</si>
  <si>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</si>
  <si>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</si>
  <si>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</si>
  <si>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</si>
  <si>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</si>
  <si>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</si>
  <si>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</si>
  <si>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</si>
  <si>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</si>
  <si>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</si>
  <si>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</si>
  <si>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</si>
  <si>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</si>
  <si>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</si>
  <si>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</si>
  <si>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</si>
  <si>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</si>
  <si>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</si>
  <si>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</si>
  <si>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</si>
  <si>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</si>
  <si>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</si>
  <si>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</si>
  <si>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</si>
  <si>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</si>
  <si>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</si>
  <si>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</si>
  <si>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</si>
  <si>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</si>
  <si>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</si>
  <si>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</si>
  <si>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</si>
  <si>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</si>
  <si>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</si>
  <si>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</si>
  <si>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</si>
  <si>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</si>
  <si>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</si>
  <si>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</si>
  <si>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</si>
  <si>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</si>
  <si>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</si>
  <si>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</si>
  <si>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</si>
  <si>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</si>
  <si>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</si>
  <si>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</si>
  <si>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</si>
  <si>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</si>
  <si>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</si>
  <si>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</si>
  <si>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</si>
  <si>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</si>
  <si>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</si>
  <si>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</si>
  <si>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</si>
  <si>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</si>
  <si>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</si>
  <si>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</si>
  <si>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</si>
  <si>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</si>
  <si>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</si>
  <si>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</si>
  <si>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</si>
  <si>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</si>
  <si>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</si>
  <si>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</si>
  <si>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</si>
  <si>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</si>
  <si>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</si>
  <si>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</si>
  <si>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</si>
  <si>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</si>
  <si>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</si>
  <si>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</si>
  <si>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</si>
  <si>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</si>
  <si>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</si>
  <si>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</si>
  <si>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</si>
  <si>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</si>
  <si>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</si>
  <si>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</si>
  <si>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</si>
  <si>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</si>
  <si>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</si>
  <si>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</si>
  <si>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</si>
  <si>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</si>
  <si>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</si>
  <si>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</si>
  <si>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</si>
  <si>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</si>
  <si>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</si>
  <si>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</si>
  <si>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</si>
  <si>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</si>
  <si>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</si>
  <si>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</si>
  <si>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</si>
  <si>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</si>
  <si>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</si>
  <si>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</si>
  <si>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</si>
  <si>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</si>
  <si>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</si>
  <si>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</si>
  <si>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</si>
  <si>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</si>
  <si>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</si>
  <si>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</si>
  <si>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</si>
  <si>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</si>
  <si>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</si>
  <si>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</si>
  <si>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</si>
  <si>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</si>
  <si>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</si>
  <si>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</si>
  <si>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</si>
  <si>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</si>
  <si>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</si>
  <si>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</si>
  <si>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</si>
  <si>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</si>
  <si>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</si>
  <si>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</si>
  <si>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</si>
  <si>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</si>
  <si>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</si>
  <si>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</si>
  <si>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</si>
  <si>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</si>
  <si>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</si>
  <si>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</si>
  <si>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</si>
  <si>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</si>
  <si>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</si>
  <si>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</si>
  <si>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</si>
  <si>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</si>
  <si>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</si>
  <si>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</si>
  <si>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</si>
  <si>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</si>
  <si>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</si>
  <si>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</si>
  <si>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</si>
  <si>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</si>
  <si>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</si>
  <si>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</si>
  <si>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</si>
  <si>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</si>
  <si>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</si>
  <si>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</si>
  <si>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</si>
  <si>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</si>
  <si>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</si>
  <si>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</si>
  <si>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</si>
  <si>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</si>
  <si>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</si>
  <si>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</si>
  <si>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</si>
  <si>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</si>
  <si>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</si>
  <si>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</si>
  <si>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</si>
  <si>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</si>
  <si>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</si>
  <si>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</si>
  <si>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</si>
  <si>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</si>
  <si>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</si>
  <si>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</si>
  <si>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</si>
  <si>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</si>
  <si>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</si>
  <si>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</si>
  <si>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</si>
  <si>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</si>
  <si>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</si>
  <si>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</si>
  <si>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</si>
  <si>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</si>
  <si>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</si>
  <si>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</si>
  <si>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</si>
  <si>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</si>
  <si>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</si>
  <si>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</si>
  <si>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</si>
  <si>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</si>
  <si>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</si>
  <si>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</si>
  <si>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</si>
  <si>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</si>
  <si>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</si>
  <si>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</si>
  <si>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</si>
  <si>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</si>
  <si>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</si>
  <si>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</si>
  <si>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</si>
  <si>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</si>
  <si>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</si>
  <si>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</si>
  <si>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</si>
  <si>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</si>
  <si>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</si>
  <si>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</si>
  <si>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</si>
  <si>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</si>
  <si>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</si>
  <si>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</si>
  <si>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</si>
  <si>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</si>
  <si>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</si>
  <si>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</si>
  <si>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</si>
  <si>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</si>
  <si>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</si>
  <si>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</si>
  <si>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</si>
  <si>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</si>
  <si>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</si>
  <si>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</si>
  <si>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</si>
  <si>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</si>
  <si>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</si>
  <si>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</si>
  <si>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</si>
  <si>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</si>
  <si>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</si>
  <si>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</si>
  <si>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</si>
  <si>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</si>
  <si>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</si>
  <si>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</si>
  <si>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</si>
  <si>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</si>
  <si>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</si>
  <si>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</si>
  <si>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</si>
  <si>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</si>
  <si>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</si>
  <si>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</si>
  <si>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</si>
  <si>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</si>
  <si>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</si>
  <si>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</si>
  <si>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</si>
  <si>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</si>
  <si>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</si>
  <si>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</si>
  <si>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</si>
  <si>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</si>
  <si>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</si>
  <si>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</si>
  <si>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</si>
  <si>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</si>
  <si>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</si>
  <si>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</si>
  <si>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</si>
  <si>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</si>
  <si>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</si>
  <si>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</si>
  <si>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</si>
  <si>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</si>
  <si>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</si>
  <si>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</si>
  <si>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</si>
  <si>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</si>
  <si>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</si>
  <si>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</si>
  <si>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</si>
  <si>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</si>
  <si>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</si>
  <si>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</si>
  <si>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</si>
  <si>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</si>
  <si>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</si>
  <si>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</si>
  <si>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</si>
  <si>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</si>
  <si>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</si>
  <si>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</si>
  <si>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</si>
  <si>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</si>
  <si>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</si>
  <si>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</si>
  <si>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</si>
  <si>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</si>
  <si>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</si>
  <si>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</si>
  <si>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</si>
  <si>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</si>
  <si>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</si>
  <si>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</si>
  <si>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</si>
  <si>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</si>
  <si>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</si>
  <si>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</si>
  <si>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</si>
  <si>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</si>
  <si>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</si>
  <si>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</si>
  <si>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</si>
  <si>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</si>
  <si>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</si>
  <si>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</si>
  <si>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</si>
  <si>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</si>
  <si>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</si>
  <si>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</si>
  <si>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</si>
  <si>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</si>
  <si>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</si>
  <si>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</si>
  <si>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</si>
  <si>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</si>
  <si>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</si>
  <si>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</si>
  <si>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</si>
  <si>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</si>
  <si>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</si>
  <si>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</si>
  <si>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</si>
  <si>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</si>
  <si>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</si>
  <si>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</si>
  <si>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</si>
  <si>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</si>
  <si>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</si>
  <si>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</si>
  <si>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</si>
  <si>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</si>
  <si>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</si>
  <si>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</si>
  <si>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</si>
  <si>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</si>
  <si>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</si>
  <si>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</si>
  <si>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</si>
  <si>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</si>
  <si>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</si>
  <si>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</si>
  <si>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</si>
  <si>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</si>
  <si>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</si>
  <si>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</si>
  <si>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</si>
  <si>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</si>
  <si>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</si>
  <si>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</si>
  <si>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</si>
  <si>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</si>
  <si>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</si>
  <si>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</si>
  <si>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</si>
  <si>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</si>
  <si>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</si>
  <si>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</si>
  <si>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</si>
  <si>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</si>
  <si>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</si>
  <si>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</si>
  <si>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</si>
  <si>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</si>
  <si>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</si>
  <si>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</si>
  <si>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</si>
  <si>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</si>
  <si>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</si>
  <si>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</si>
  <si>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</si>
  <si>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</si>
  <si>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</si>
  <si>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</si>
  <si>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</si>
  <si>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</si>
  <si>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</si>
  <si>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</si>
  <si>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</si>
  <si>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</si>
  <si>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</si>
  <si>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</si>
  <si>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</si>
  <si>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</si>
  <si>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</si>
  <si>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</si>
  <si>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</si>
  <si>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</si>
  <si>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</si>
  <si>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</si>
  <si>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</si>
  <si>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</si>
  <si>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</si>
  <si>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</si>
  <si>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</si>
  <si>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</si>
  <si>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</si>
  <si>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</si>
  <si>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</si>
  <si>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</si>
  <si>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</si>
  <si>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</si>
  <si>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</si>
  <si>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</si>
  <si>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</si>
  <si>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</si>
  <si>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</si>
  <si>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</si>
  <si>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</si>
  <si>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</si>
  <si>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</si>
  <si>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</si>
  <si>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</si>
  <si>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</si>
  <si>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</si>
  <si>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</si>
  <si>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</si>
  <si>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</si>
  <si>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</si>
  <si>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</si>
  <si>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</si>
  <si>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</si>
  <si>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</si>
  <si>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</si>
  <si>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</si>
  <si>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</si>
  <si>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</si>
  <si>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</si>
  <si>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</si>
  <si>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</si>
  <si>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</si>
  <si>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</si>
  <si>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</si>
  <si>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</si>
  <si>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</si>
  <si>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</si>
  <si>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</si>
  <si>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</si>
  <si>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</si>
  <si>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</si>
  <si>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</si>
  <si>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</si>
  <si>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</si>
  <si>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</si>
  <si>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</si>
  <si>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</si>
  <si>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</si>
  <si>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</si>
  <si>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</si>
  <si>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</si>
  <si>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</si>
  <si>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</si>
  <si>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</si>
  <si>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</si>
  <si>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</si>
  <si>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</si>
  <si>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</si>
  <si>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</si>
  <si>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</si>
  <si>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</si>
  <si>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</si>
  <si>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</si>
  <si>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</si>
  <si>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</si>
  <si>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</si>
  <si>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</si>
  <si>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</si>
  <si>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</si>
  <si>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</si>
  <si>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</si>
  <si>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</si>
  <si>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</si>
  <si>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</si>
  <si>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</si>
  <si>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</si>
  <si>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</si>
  <si>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</si>
  <si>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</si>
  <si>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</si>
  <si>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</si>
  <si>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</si>
  <si>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</si>
  <si>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</si>
  <si>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</si>
  <si>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</si>
  <si>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</si>
  <si>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</si>
  <si>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</si>
  <si>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</si>
  <si>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</si>
  <si>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</si>
  <si>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</si>
  <si>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</si>
  <si>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</si>
  <si>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</si>
  <si>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</si>
  <si>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</si>
  <si>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</si>
  <si>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</si>
  <si>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</si>
  <si>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</si>
  <si>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</si>
  <si>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</si>
  <si>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</si>
  <si>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</si>
  <si>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</si>
  <si>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</si>
  <si>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</si>
  <si>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</si>
  <si>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</si>
  <si>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</si>
  <si>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</si>
  <si>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</si>
  <si>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</si>
  <si>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</si>
  <si>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</si>
  <si>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</si>
  <si>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</si>
  <si>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</si>
  <si>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</si>
  <si>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</si>
  <si>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</si>
  <si>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</si>
  <si>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</si>
  <si>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</si>
  <si>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</si>
  <si>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</si>
  <si>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</si>
  <si>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</si>
  <si>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</si>
  <si>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</si>
  <si>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</si>
  <si>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</si>
  <si>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</si>
  <si>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</si>
  <si>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</si>
  <si>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</si>
  <si>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</si>
  <si>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</si>
  <si>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</si>
  <si>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</si>
  <si>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</si>
  <si>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</si>
  <si>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</si>
  <si>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</si>
  <si>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</si>
  <si>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</si>
  <si>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</si>
  <si>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</si>
  <si>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</si>
  <si>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</si>
  <si>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</si>
  <si>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</si>
  <si>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</si>
  <si>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</si>
  <si>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</si>
  <si>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</si>
  <si>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</si>
  <si>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</si>
  <si>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</si>
  <si>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</si>
  <si>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</si>
  <si>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</si>
  <si>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</si>
  <si>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</si>
  <si>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</si>
  <si>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</si>
  <si>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</si>
  <si>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</si>
  <si>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</si>
  <si>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</si>
  <si>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</si>
  <si>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</si>
  <si>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</si>
  <si>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</si>
  <si>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</si>
  <si>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</si>
  <si>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</si>
  <si>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</si>
  <si>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</si>
  <si>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</si>
  <si>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</si>
  <si>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</si>
  <si>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</si>
  <si>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</si>
  <si>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</si>
  <si>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</si>
  <si>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</si>
  <si>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</si>
  <si>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</si>
  <si>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</si>
  <si>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</si>
  <si>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</si>
  <si>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</si>
  <si>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</si>
  <si>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</si>
  <si>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</si>
  <si>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</si>
  <si>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</si>
  <si>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</si>
  <si>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</si>
  <si>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</si>
  <si>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</si>
  <si>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</si>
  <si>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</si>
  <si>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</si>
  <si>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</si>
  <si>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</si>
  <si>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</si>
  <si>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</si>
  <si>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</si>
  <si>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</si>
  <si>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</si>
  <si>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</si>
  <si>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</si>
  <si>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</si>
  <si>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</si>
  <si>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</si>
  <si>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</si>
  <si>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</si>
  <si>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</si>
  <si>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</si>
  <si>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</si>
  <si>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</si>
  <si>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</si>
  <si>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</si>
  <si>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</si>
  <si>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</si>
  <si>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</si>
  <si>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</si>
  <si>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</si>
  <si>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</si>
  <si>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</si>
  <si>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</si>
  <si>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</si>
  <si>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</si>
  <si>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</si>
  <si>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</si>
  <si>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</si>
  <si>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</si>
  <si>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</si>
  <si>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</si>
  <si>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</si>
  <si>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</si>
  <si>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</si>
  <si>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</si>
  <si>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</si>
  <si>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</si>
  <si>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</si>
  <si>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</si>
  <si>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</si>
  <si>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</si>
  <si>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</si>
  <si>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</si>
  <si>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</si>
  <si>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</si>
  <si>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</si>
  <si>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</si>
  <si>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</si>
  <si>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</si>
  <si>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</si>
  <si>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</si>
  <si>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</si>
  <si>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</si>
  <si>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</si>
  <si>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</si>
  <si>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</si>
  <si>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</si>
  <si>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</si>
  <si>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</si>
  <si>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</si>
  <si>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</si>
  <si>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</si>
  <si>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</si>
  <si>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</si>
  <si>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</si>
  <si>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</si>
  <si>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</si>
  <si>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</si>
  <si>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</si>
  <si>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</si>
  <si>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</si>
  <si>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</si>
  <si>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</si>
  <si>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</si>
  <si>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</si>
  <si>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</si>
  <si>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</si>
  <si>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</si>
  <si>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</si>
  <si>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</si>
  <si>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</si>
  <si>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</si>
  <si>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</si>
  <si>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</si>
  <si>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</si>
  <si>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</si>
  <si>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</si>
  <si>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</si>
  <si>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</si>
  <si>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</si>
  <si>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</si>
  <si>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</si>
  <si>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</si>
  <si>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</si>
  <si>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</si>
  <si>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</si>
  <si>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</si>
  <si>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</si>
  <si>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</si>
  <si>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</si>
  <si>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</si>
  <si>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</si>
  <si>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</si>
  <si>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</si>
  <si>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</si>
  <si>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</si>
  <si>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</si>
  <si>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</si>
  <si>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</si>
  <si>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</si>
  <si>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</si>
  <si>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</si>
  <si>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</si>
  <si>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</si>
  <si>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</si>
  <si>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</si>
  <si>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</si>
  <si>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</si>
  <si>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</si>
  <si>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</si>
  <si>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</si>
  <si>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</si>
  <si>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</si>
  <si>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</si>
  <si>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</si>
  <si>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</si>
  <si>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</si>
  <si>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</si>
  <si>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</si>
  <si>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</si>
  <si>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</si>
  <si>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</si>
  <si>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</si>
  <si>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</si>
  <si>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</si>
  <si>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</si>
  <si>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</si>
  <si>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</si>
  <si>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</si>
  <si>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</si>
  <si>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</si>
  <si>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</si>
  <si>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</si>
  <si>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</si>
  <si>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</si>
  <si>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</si>
  <si>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</si>
  <si>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</si>
  <si>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</si>
  <si>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</si>
  <si>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</si>
  <si>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</si>
  <si>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</si>
  <si>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</si>
  <si>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</si>
  <si>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</si>
  <si>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</si>
  <si>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</si>
  <si>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</si>
  <si>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</si>
  <si>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</si>
  <si>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</si>
  <si>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</si>
  <si>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</si>
  <si>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</si>
  <si>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</si>
  <si>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</si>
  <si>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</si>
  <si>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</si>
  <si>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</si>
  <si>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</si>
  <si>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</si>
  <si>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</si>
  <si>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</si>
  <si>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</si>
  <si>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</si>
  <si>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</si>
  <si>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</si>
  <si>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</si>
  <si>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</si>
  <si>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</si>
  <si>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</si>
  <si>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</si>
  <si>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</si>
  <si>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</si>
  <si>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</si>
  <si>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</si>
  <si>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</si>
  <si>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</si>
  <si>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</si>
  <si>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</si>
  <si>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</si>
  <si>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</si>
  <si>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</si>
  <si>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</si>
  <si>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</si>
  <si>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</si>
  <si>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</si>
  <si>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</si>
  <si>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</si>
  <si>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</si>
  <si>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</si>
  <si>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</si>
  <si>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</si>
  <si>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</si>
  <si>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</si>
  <si>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</si>
  <si>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</si>
  <si>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</si>
  <si>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</si>
  <si>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</si>
  <si>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</si>
  <si>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</si>
  <si>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</si>
  <si>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</si>
  <si>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</si>
  <si>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</si>
  <si>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</si>
  <si>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</si>
  <si>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</si>
  <si>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</si>
  <si>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</si>
  <si>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</si>
  <si>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</si>
  <si>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</si>
  <si>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</si>
  <si>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</si>
  <si>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</si>
  <si>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</si>
  <si>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</si>
  <si>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</si>
  <si>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</si>
  <si>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</si>
  <si>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</si>
  <si>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</si>
  <si>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</si>
  <si>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</si>
  <si>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</si>
  <si>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</si>
  <si>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</si>
  <si>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</si>
  <si>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</si>
  <si>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</si>
  <si>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</si>
  <si>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</si>
  <si>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</si>
  <si>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</si>
  <si>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</si>
  <si>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</si>
  <si>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</si>
  <si>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</si>
  <si>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</si>
  <si>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</si>
  <si>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</si>
  <si>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</si>
  <si>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</si>
  <si>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</si>
  <si>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</si>
  <si>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</si>
  <si>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</si>
  <si>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</si>
  <si>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</si>
  <si>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</si>
  <si>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</si>
  <si>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</si>
  <si>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</si>
  <si>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</si>
  <si>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</si>
  <si>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</si>
  <si>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</si>
  <si>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</si>
  <si>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</si>
  <si>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</si>
  <si>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</si>
  <si>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</si>
  <si>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</si>
  <si>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</si>
  <si>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</si>
  <si>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</si>
  <si>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</si>
  <si>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</si>
  <si>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</si>
  <si>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</si>
  <si>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</si>
  <si>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</si>
  <si>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</si>
  <si>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</si>
  <si>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</si>
  <si>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</si>
  <si>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</si>
  <si>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</si>
  <si>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</si>
  <si>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</si>
  <si>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</si>
  <si>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</si>
  <si>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</si>
  <si>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</si>
  <si>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</si>
  <si>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</si>
  <si>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</si>
  <si>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</si>
  <si>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</si>
  <si>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</si>
  <si>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</si>
  <si>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</si>
  <si>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</si>
  <si>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</si>
  <si>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</si>
  <si>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</si>
  <si>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</si>
  <si>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</si>
  <si>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</si>
  <si>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</si>
  <si>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</si>
  <si>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</si>
  <si>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</si>
  <si>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</si>
  <si>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</si>
  <si>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</si>
  <si>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</si>
  <si>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</si>
  <si>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</si>
  <si>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</si>
  <si>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</si>
  <si>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</si>
  <si>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</si>
  <si>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</si>
  <si>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</si>
  <si>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</si>
  <si>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</si>
  <si>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</si>
  <si>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</si>
  <si>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</si>
  <si>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</si>
  <si>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</si>
  <si>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</si>
  <si>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</si>
  <si>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</si>
  <si>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</si>
  <si>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</si>
  <si>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</si>
  <si>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</si>
  <si>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</si>
  <si>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</si>
  <si>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</si>
  <si>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</si>
  <si>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</si>
  <si>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</si>
  <si>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</si>
  <si>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</si>
  <si>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</si>
  <si>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</si>
  <si>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</si>
  <si>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</si>
  <si>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</si>
  <si>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</si>
  <si>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</si>
  <si>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</si>
  <si>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</si>
  <si>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</si>
  <si>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</si>
  <si>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</si>
  <si>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</si>
  <si>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</si>
  <si>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</si>
  <si>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</si>
  <si>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</si>
  <si>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</si>
  <si>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</si>
  <si>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</si>
  <si>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</si>
  <si>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</si>
  <si>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</si>
  <si>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</si>
  <si>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</si>
  <si>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</si>
  <si>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</si>
  <si>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</si>
  <si>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</si>
  <si>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</si>
  <si>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</si>
  <si>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</si>
  <si>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</si>
  <si>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</si>
  <si>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</si>
  <si>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</si>
  <si>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</si>
  <si>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</si>
  <si>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</si>
  <si>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</si>
  <si>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</si>
  <si>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</si>
  <si>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</si>
  <si>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</si>
  <si>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</si>
  <si>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</si>
  <si>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</si>
  <si>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</si>
  <si>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</si>
  <si>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</si>
  <si>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</si>
  <si>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</si>
  <si>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</si>
  <si>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</si>
  <si>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</si>
  <si>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</si>
  <si>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</si>
  <si>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</si>
  <si>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</si>
  <si>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</si>
  <si>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</si>
  <si>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</si>
  <si>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</si>
  <si>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</si>
  <si>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</si>
  <si>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</si>
  <si>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</si>
  <si>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</si>
  <si>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</si>
  <si>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</si>
  <si>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</si>
  <si>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</si>
  <si>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</si>
  <si>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</si>
  <si>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</si>
  <si>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</si>
  <si>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</si>
  <si>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</si>
  <si>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</si>
  <si>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</si>
  <si>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</si>
  <si>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</si>
  <si>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</si>
  <si>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</si>
  <si>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</si>
  <si>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</si>
  <si>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</si>
  <si>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</si>
  <si>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</si>
  <si>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</si>
  <si>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</si>
  <si>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</si>
  <si>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</si>
  <si>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</si>
  <si>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</si>
  <si>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</si>
  <si>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</si>
  <si>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</si>
  <si>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</si>
  <si>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</si>
  <si>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</si>
  <si>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</si>
  <si>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</si>
  <si>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</si>
  <si>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</si>
  <si>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</si>
  <si>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</si>
  <si>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</si>
  <si>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</si>
  <si>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</si>
  <si>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</si>
  <si>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</si>
  <si>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</si>
  <si>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</si>
  <si>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</si>
  <si>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</si>
  <si>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</si>
  <si>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</si>
  <si>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</si>
  <si>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</si>
  <si>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</si>
  <si>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</si>
  <si>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</si>
  <si>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</si>
  <si>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</si>
  <si>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</si>
  <si>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</si>
  <si>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</si>
  <si>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</si>
  <si>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</si>
  <si>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</si>
  <si>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</si>
  <si>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</si>
  <si>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</si>
  <si>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</si>
  <si>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</si>
  <si>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</si>
  <si>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</si>
  <si>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</si>
  <si>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</si>
  <si>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</si>
  <si>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</si>
  <si>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</si>
  <si>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</si>
  <si>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</si>
  <si>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</si>
  <si>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</si>
  <si>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</si>
  <si>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</si>
  <si>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</si>
  <si>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</si>
  <si>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</si>
  <si>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</si>
  <si>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</si>
  <si>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</si>
  <si>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</si>
  <si>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</si>
  <si>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</si>
  <si>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</si>
  <si>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</si>
  <si>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</si>
  <si>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</si>
  <si>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</si>
  <si>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</si>
  <si>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</si>
  <si>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</si>
  <si>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</si>
  <si>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</si>
  <si>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</si>
  <si>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</si>
  <si>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</si>
  <si>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</si>
  <si>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</si>
  <si>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</si>
  <si>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</si>
  <si>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</si>
  <si>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</si>
  <si>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</si>
  <si>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</si>
  <si>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</si>
  <si>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</si>
  <si>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</si>
  <si>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</si>
  <si>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</si>
  <si>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</si>
  <si>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</si>
  <si>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</si>
  <si>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</si>
  <si>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</si>
  <si>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</si>
  <si>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</si>
  <si>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</si>
  <si>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</si>
  <si>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</si>
  <si>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</si>
  <si>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</si>
  <si>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</si>
  <si>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</si>
  <si>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</si>
  <si>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</si>
  <si>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</si>
  <si>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</si>
  <si>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</si>
  <si>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</si>
  <si>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</si>
  <si>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</si>
  <si>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</si>
  <si>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</si>
  <si>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</si>
  <si>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</si>
  <si>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</si>
  <si>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</si>
  <si>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</si>
  <si>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</si>
  <si>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</si>
  <si>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</si>
  <si>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</si>
  <si>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</si>
  <si>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</si>
  <si>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</si>
  <si>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</si>
  <si>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</si>
  <si>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</si>
  <si>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</si>
  <si>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</si>
  <si>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</si>
  <si>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</si>
  <si>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</si>
  <si>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</si>
  <si>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</si>
  <si>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</si>
  <si>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</si>
  <si>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</si>
  <si>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</si>
  <si>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</si>
  <si>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</si>
  <si>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</si>
  <si>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</si>
  <si>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</si>
  <si>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</si>
  <si>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</si>
  <si>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</si>
  <si>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</si>
  <si>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</si>
  <si>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</si>
  <si>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</si>
  <si>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</si>
  <si>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</si>
  <si>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</si>
  <si>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</si>
  <si>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</si>
  <si>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</si>
  <si>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</si>
  <si>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</si>
  <si>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</si>
  <si>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</si>
  <si>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</si>
  <si>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</si>
  <si>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</si>
  <si>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</si>
  <si>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</si>
  <si>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</si>
  <si>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</si>
  <si>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</si>
  <si>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</si>
  <si>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</si>
  <si>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</si>
  <si>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</si>
  <si>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</si>
  <si>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</si>
  <si>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</si>
  <si>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</si>
  <si>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</si>
  <si>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</si>
  <si>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</si>
  <si>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</si>
  <si>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</si>
  <si>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</si>
  <si>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</si>
  <si>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</si>
  <si>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</si>
  <si>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</si>
  <si>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</si>
  <si>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</si>
  <si>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</si>
  <si>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</si>
  <si>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</si>
  <si>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</si>
  <si>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</si>
  <si>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</si>
  <si>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</si>
  <si>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</si>
  <si>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</si>
  <si>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</si>
  <si>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</si>
  <si>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</si>
  <si>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</si>
  <si>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</si>
  <si>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</si>
  <si>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</si>
  <si>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</si>
  <si>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</si>
  <si>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</si>
  <si>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</si>
  <si>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</si>
  <si>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</si>
  <si>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</si>
  <si>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</si>
  <si>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</si>
  <si>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</si>
  <si>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</si>
  <si>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</si>
  <si>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</si>
  <si>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</si>
  <si>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</si>
  <si>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</si>
  <si>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</si>
  <si>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</si>
  <si>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</si>
  <si>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</si>
  <si>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</si>
  <si>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</si>
  <si>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</si>
  <si>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</si>
  <si>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</si>
  <si>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</si>
  <si>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</si>
  <si>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</si>
  <si>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</si>
  <si>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</si>
  <si>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</si>
  <si>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</si>
  <si>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</si>
  <si>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</si>
  <si>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</si>
  <si>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</si>
  <si>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</si>
  <si>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</si>
  <si>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</si>
  <si>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</si>
  <si>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</si>
  <si>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</si>
  <si>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</si>
  <si>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</si>
  <si>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</si>
  <si>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</si>
  <si>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</si>
  <si>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</si>
  <si>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</si>
  <si>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</si>
  <si>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</si>
  <si>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</si>
  <si>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</si>
  <si>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</si>
  <si>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</si>
  <si>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</si>
  <si>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</si>
  <si>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</si>
  <si>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</si>
  <si>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</si>
  <si>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</si>
  <si>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</si>
  <si>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</si>
  <si>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</si>
  <si>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</si>
  <si>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</si>
  <si>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</si>
  <si>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</si>
  <si>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</si>
  <si>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</si>
  <si>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</si>
  <si>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</si>
  <si>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</si>
  <si>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</si>
  <si>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</si>
  <si>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</si>
  <si>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</si>
  <si>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</si>
  <si>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</si>
  <si>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</si>
  <si>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</si>
  <si>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</si>
  <si>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</si>
  <si>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</si>
  <si>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</si>
  <si>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</si>
  <si>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</si>
  <si>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</si>
  <si>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</si>
  <si>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</si>
  <si>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</si>
  <si>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</si>
  <si>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</si>
  <si>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</si>
  <si>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</si>
  <si>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</si>
  <si>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</si>
  <si>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</si>
  <si>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</si>
  <si>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</si>
  <si>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</si>
  <si>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</si>
  <si>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</si>
  <si>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</si>
  <si>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</si>
  <si>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</si>
  <si>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</si>
  <si>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</si>
  <si>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</si>
  <si>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</si>
  <si>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</si>
  <si>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</si>
  <si>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</si>
  <si>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</si>
  <si>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</si>
  <si>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</si>
  <si>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</si>
  <si>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</si>
  <si>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</si>
  <si>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</si>
  <si>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</si>
  <si>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</si>
  <si>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</si>
  <si>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</si>
  <si>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</si>
  <si>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</si>
  <si>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</si>
  <si>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</si>
  <si>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</si>
  <si>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</si>
  <si>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</si>
  <si>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</si>
  <si>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</si>
  <si>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</si>
  <si>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</si>
  <si>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</si>
  <si>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</si>
  <si>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</si>
  <si>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</si>
  <si>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</si>
  <si>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</si>
  <si>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</si>
  <si>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</si>
  <si>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</si>
  <si>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</si>
  <si>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</si>
  <si>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</si>
  <si>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</si>
  <si>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</si>
  <si>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</si>
  <si>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</si>
  <si>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</si>
  <si>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</si>
  <si>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</si>
  <si>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</si>
  <si>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</si>
  <si>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</si>
  <si>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</si>
  <si>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</si>
  <si>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</si>
  <si>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</si>
  <si>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</si>
  <si>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</si>
  <si>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</si>
  <si>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</si>
  <si>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</si>
  <si>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</si>
  <si>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</si>
  <si>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</si>
  <si>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</si>
  <si>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</si>
  <si>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</si>
  <si>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</si>
  <si>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</si>
  <si>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</si>
  <si>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</si>
  <si>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</si>
  <si>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</si>
  <si>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</si>
  <si>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</si>
  <si>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</si>
  <si>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</si>
  <si>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</si>
  <si>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</si>
  <si>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</si>
  <si>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</si>
  <si>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</si>
  <si>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</si>
  <si>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</si>
  <si>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</si>
  <si>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</si>
  <si>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</si>
  <si>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</si>
  <si>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</si>
  <si>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</si>
  <si>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</si>
  <si>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</si>
  <si>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</si>
  <si>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</si>
  <si>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</si>
  <si>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</si>
  <si>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</si>
  <si>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</si>
  <si>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</si>
  <si>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</si>
  <si>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</si>
  <si>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</si>
  <si>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</si>
  <si>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</si>
  <si>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</si>
  <si>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</si>
  <si>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</si>
  <si>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</si>
  <si>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</si>
  <si>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</si>
  <si>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</si>
  <si>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</si>
  <si>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</si>
  <si>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</si>
  <si>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</si>
  <si>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</si>
  <si>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</si>
  <si>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</si>
  <si>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</si>
  <si>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</si>
  <si>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</si>
  <si>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</si>
  <si>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</si>
  <si>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</si>
  <si>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</si>
  <si>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</si>
  <si>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</si>
  <si>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</si>
  <si>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</si>
  <si>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</si>
  <si>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</si>
  <si>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</si>
  <si>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</si>
  <si>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</si>
  <si>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</si>
  <si>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</si>
  <si>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</si>
  <si>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</si>
  <si>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</si>
  <si>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</si>
  <si>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</si>
  <si>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</si>
  <si>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</si>
  <si>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</si>
  <si>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</si>
  <si>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</si>
  <si>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</si>
  <si>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</si>
  <si>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</si>
  <si>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</si>
  <si>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</si>
  <si>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</si>
  <si>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</si>
  <si>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</si>
  <si>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</si>
  <si>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</si>
  <si>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</si>
  <si>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</si>
  <si>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</si>
  <si>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</si>
  <si>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</si>
  <si>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</si>
  <si>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</si>
  <si>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</si>
  <si>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</si>
  <si>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</si>
  <si>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</si>
  <si>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</si>
  <si>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</si>
  <si>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</si>
  <si>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</si>
  <si>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</si>
  <si>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</si>
  <si>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</si>
  <si>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</si>
  <si>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</si>
  <si>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</si>
  <si>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</si>
  <si>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</si>
  <si>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</si>
  <si>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</si>
  <si>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</si>
  <si>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</si>
  <si>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</si>
  <si>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</si>
  <si>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</si>
  <si>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</si>
  <si>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</si>
  <si>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</si>
  <si>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</si>
  <si>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</si>
  <si>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</si>
  <si>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</si>
  <si>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</si>
  <si>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</si>
  <si>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</si>
  <si>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</si>
  <si>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</si>
  <si>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</si>
  <si>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</si>
  <si>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</si>
  <si>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</si>
  <si>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</si>
  <si>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</si>
  <si>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</si>
  <si>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</si>
  <si>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</si>
  <si>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</si>
  <si>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</si>
  <si>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</si>
  <si>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</si>
  <si>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</si>
  <si>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</si>
  <si>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</si>
  <si>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</si>
  <si>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</si>
  <si>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</si>
  <si>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</si>
  <si>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</si>
  <si>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</si>
  <si>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</si>
  <si>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</si>
  <si>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</si>
  <si>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</si>
  <si>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</si>
  <si>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</si>
  <si>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</si>
  <si>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</si>
  <si>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</si>
  <si>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</si>
  <si>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</si>
  <si>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</si>
  <si>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</si>
  <si>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</si>
  <si>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</si>
  <si>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</si>
  <si>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</si>
  <si>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</si>
  <si>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</si>
  <si>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</si>
  <si>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</si>
  <si>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</si>
  <si>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</si>
  <si>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</si>
  <si>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</si>
  <si>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</si>
  <si>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</si>
  <si>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</si>
  <si>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</si>
  <si>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</si>
  <si>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</si>
  <si>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</si>
  <si>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</si>
  <si>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</si>
  <si>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</si>
  <si>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</si>
  <si>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</si>
  <si>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</si>
  <si>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</si>
  <si>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</si>
  <si>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</si>
  <si>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</si>
  <si>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</si>
  <si>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</si>
  <si>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</si>
  <si>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</si>
  <si>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</si>
  <si>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</si>
  <si>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</si>
  <si>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</si>
  <si>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</si>
  <si>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</si>
  <si>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</si>
  <si>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</si>
  <si>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</si>
  <si>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</si>
  <si>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</si>
  <si>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</si>
  <si>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</si>
  <si>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</si>
  <si>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</si>
  <si>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</si>
  <si>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</si>
  <si>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</si>
  <si>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</si>
  <si>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</si>
  <si>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</si>
  <si>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</si>
  <si>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</si>
  <si>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</si>
  <si>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</si>
  <si>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</si>
  <si>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</si>
  <si>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</si>
  <si>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</si>
  <si>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</si>
  <si>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</si>
  <si>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</si>
  <si>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</si>
  <si>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</si>
  <si>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</si>
  <si>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</si>
  <si>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</si>
  <si>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</si>
  <si>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</si>
  <si>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</si>
  <si>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</si>
  <si>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</si>
  <si>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</si>
  <si>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</si>
  <si>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</si>
  <si>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</si>
  <si>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</si>
  <si>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</si>
  <si>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</si>
  <si>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</si>
  <si>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</si>
  <si>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</si>
  <si>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</si>
  <si>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</si>
  <si>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</si>
  <si>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</si>
  <si>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</si>
  <si>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</si>
  <si>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</si>
  <si>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</si>
  <si>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</si>
  <si>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</si>
  <si>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</si>
  <si>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</si>
  <si>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</si>
  <si>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</si>
  <si>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</si>
  <si>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</si>
  <si>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</si>
  <si>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</si>
  <si>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</si>
  <si>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</si>
  <si>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</si>
  <si>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</si>
  <si>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</si>
  <si>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</si>
  <si>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</si>
  <si>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</si>
  <si>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</si>
  <si>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</si>
  <si>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</si>
  <si>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</si>
  <si>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</si>
  <si>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</si>
  <si>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</si>
  <si>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</si>
  <si>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</si>
  <si>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</si>
  <si>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</si>
  <si>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</si>
  <si>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</si>
  <si>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</si>
  <si>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</si>
  <si>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</si>
  <si>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</si>
  <si>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</si>
  <si>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</si>
  <si>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</si>
  <si>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</si>
  <si>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</si>
  <si>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</si>
  <si>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</si>
  <si>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</si>
  <si>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</si>
  <si>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</si>
  <si>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</si>
  <si>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</si>
  <si>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</si>
  <si>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</si>
  <si>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</si>
  <si>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</si>
  <si>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</si>
  <si>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</si>
  <si>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</si>
  <si>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</si>
  <si>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</si>
  <si>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</si>
  <si>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</si>
  <si>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</si>
  <si>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</si>
  <si>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</si>
  <si>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</si>
  <si>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</si>
  <si>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</si>
  <si>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</si>
  <si>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</si>
  <si>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</si>
  <si>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</si>
  <si>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</si>
  <si>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</si>
  <si>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</si>
  <si>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</si>
  <si>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</si>
  <si>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</si>
  <si>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</si>
  <si>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</si>
  <si>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</si>
  <si>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</si>
  <si>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</si>
  <si>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</si>
  <si>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</si>
  <si>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</si>
  <si>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</si>
  <si>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</si>
  <si>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</si>
  <si>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</si>
  <si>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</si>
  <si>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</si>
  <si>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</si>
  <si>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</si>
  <si>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</si>
  <si>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</si>
  <si>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</si>
  <si>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</si>
  <si>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</si>
  <si>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</si>
  <si>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</si>
  <si>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</si>
  <si>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</si>
  <si>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</si>
  <si>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</si>
  <si>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</si>
  <si>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</si>
  <si>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</si>
  <si>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</si>
  <si>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</si>
  <si>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</si>
  <si>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</si>
  <si>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</si>
  <si>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</si>
  <si>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</si>
  <si>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</si>
  <si>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</si>
  <si>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</si>
  <si>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</si>
  <si>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</si>
  <si>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</si>
  <si>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</si>
  <si>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</si>
  <si>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</si>
  <si>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</si>
  <si>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</si>
  <si>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</si>
  <si>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</si>
  <si>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</si>
  <si>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</si>
  <si>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</si>
  <si>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</si>
  <si>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</si>
  <si>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</si>
  <si>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</si>
  <si>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</si>
  <si>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</si>
  <si>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</si>
  <si>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</si>
  <si>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</si>
  <si>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</si>
  <si>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</si>
  <si>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</si>
  <si>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</si>
  <si>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</si>
  <si>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</si>
  <si>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</si>
  <si>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</si>
  <si>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</si>
  <si>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</si>
  <si>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</si>
  <si>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</si>
  <si>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</si>
  <si>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</si>
  <si>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</si>
  <si>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</si>
  <si>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</si>
  <si>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</si>
  <si>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</si>
  <si>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</si>
  <si>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</si>
  <si>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</si>
  <si>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</si>
  <si>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</si>
  <si>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</si>
  <si>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</si>
  <si>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</si>
  <si>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</si>
  <si>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</si>
  <si>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</si>
  <si>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</si>
  <si>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</si>
  <si>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</si>
  <si>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</si>
  <si>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</si>
  <si>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</si>
  <si>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</si>
  <si>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</si>
  <si>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</si>
  <si>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</si>
  <si>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</si>
  <si>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</si>
  <si>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</si>
  <si>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</si>
  <si>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</si>
  <si>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</si>
  <si>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</si>
  <si>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</si>
  <si>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</si>
  <si>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</si>
  <si>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</si>
  <si>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</si>
  <si>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</si>
  <si>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</si>
  <si>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</si>
  <si>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</si>
  <si>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</si>
  <si>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</si>
  <si>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</si>
  <si>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</si>
  <si>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</si>
  <si>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</si>
  <si>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</si>
  <si>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</si>
  <si>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</si>
  <si>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</si>
  <si>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</si>
  <si>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</si>
  <si>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</si>
  <si>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</si>
  <si>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</si>
  <si>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</si>
  <si>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</si>
  <si>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</si>
  <si>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</si>
  <si>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</si>
  <si>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</si>
  <si>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</si>
  <si>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</si>
  <si>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</si>
  <si>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</si>
  <si>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</si>
  <si>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</si>
  <si>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</si>
  <si>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</si>
  <si>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</si>
  <si>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</si>
  <si>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</si>
  <si>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</si>
  <si>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</si>
  <si>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</si>
  <si>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</si>
  <si>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</si>
  <si>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</si>
  <si>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</si>
  <si>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</si>
  <si>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</si>
  <si>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</si>
  <si>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</si>
  <si>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</si>
  <si>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</si>
  <si>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</si>
  <si>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</si>
  <si>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</si>
  <si>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</si>
  <si>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</si>
  <si>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</si>
  <si>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</si>
  <si>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</si>
  <si>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</si>
  <si>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</si>
  <si>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</si>
  <si>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</si>
  <si>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</si>
  <si>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</si>
  <si>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</si>
  <si>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</si>
  <si>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</si>
  <si>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</si>
  <si>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</si>
  <si>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</si>
  <si>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</si>
  <si>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</si>
  <si>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</si>
  <si>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</si>
  <si>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</si>
  <si>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</si>
  <si>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</si>
  <si>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</si>
  <si>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</si>
  <si>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</si>
  <si>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</si>
  <si>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</si>
  <si>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</si>
  <si>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</si>
  <si>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</si>
  <si>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</si>
  <si>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</si>
  <si>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</si>
  <si>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</si>
  <si>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</si>
  <si>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</si>
  <si>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</si>
  <si>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</si>
  <si>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</si>
  <si>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</si>
  <si>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</si>
  <si>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</si>
  <si>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</si>
  <si>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</si>
  <si>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</si>
  <si>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</si>
  <si>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</si>
  <si>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</si>
  <si>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</si>
  <si>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</si>
  <si>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</si>
  <si>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</si>
  <si>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</si>
  <si>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</si>
  <si>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</si>
  <si>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</si>
  <si>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</si>
  <si>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</si>
  <si>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</si>
  <si>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</si>
  <si>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</si>
  <si>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</si>
  <si>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</si>
  <si>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</si>
  <si>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</si>
  <si>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</si>
  <si>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</si>
  <si>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</si>
  <si>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</si>
  <si>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</si>
  <si>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</si>
  <si>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</si>
  <si>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</si>
  <si>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</si>
  <si>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</si>
  <si>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</si>
  <si>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</si>
  <si>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</si>
  <si>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</si>
  <si>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</si>
  <si>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</si>
  <si>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</si>
  <si>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</si>
  <si>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</si>
  <si>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</si>
  <si>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</si>
  <si>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</si>
  <si>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</si>
  <si>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</si>
  <si>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</si>
  <si>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</si>
  <si>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</si>
  <si>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</si>
  <si>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</si>
  <si>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</si>
  <si>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</si>
  <si>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</si>
  <si>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</si>
  <si>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</si>
  <si>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</si>
  <si>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</si>
  <si>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</si>
  <si>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</si>
  <si>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</si>
  <si>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</si>
  <si>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</si>
  <si>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</si>
  <si>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</si>
  <si>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</si>
  <si>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</si>
  <si>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</si>
  <si>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</si>
  <si>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</si>
  <si>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</si>
  <si>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</si>
  <si>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</si>
  <si>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</si>
  <si>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</si>
  <si>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</si>
  <si>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</si>
  <si>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</si>
  <si>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</si>
  <si>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</si>
  <si>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</si>
  <si>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</si>
  <si>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</si>
  <si>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</si>
  <si>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</si>
  <si>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</si>
  <si>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</si>
  <si>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</si>
  <si>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</si>
  <si>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</si>
  <si>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</si>
  <si>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</si>
  <si>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</si>
  <si>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</si>
  <si>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</si>
  <si>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</si>
  <si>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</si>
  <si>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</si>
  <si>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</si>
  <si>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</si>
  <si>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</si>
  <si>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</si>
  <si>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</si>
  <si>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</si>
  <si>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</si>
  <si>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</si>
  <si>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</si>
  <si>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</si>
  <si>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</si>
  <si>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</si>
  <si>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</si>
  <si>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</si>
  <si>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</si>
  <si>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</si>
  <si>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</si>
  <si>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</si>
  <si>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</si>
  <si>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</si>
  <si>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</si>
  <si>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</si>
  <si>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</si>
  <si>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</si>
  <si>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</si>
  <si>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</si>
  <si>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</si>
  <si>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</si>
  <si>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</si>
  <si>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</si>
  <si>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</si>
  <si>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</si>
  <si>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</si>
  <si>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</si>
  <si>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</si>
  <si>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</si>
  <si>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</si>
  <si>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</si>
  <si>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</si>
  <si>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</si>
  <si>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</si>
  <si>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</si>
  <si>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</si>
  <si>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</si>
  <si>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</si>
  <si>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</si>
  <si>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</si>
  <si>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</si>
  <si>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</si>
  <si>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</si>
  <si>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</si>
  <si>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</si>
  <si>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</si>
  <si>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</si>
  <si>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</si>
  <si>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</si>
  <si>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</si>
  <si>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</si>
  <si>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</si>
  <si>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</si>
  <si>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</si>
  <si>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</si>
  <si>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</si>
  <si>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</si>
  <si>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</si>
  <si>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</si>
  <si>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</si>
  <si>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</si>
  <si>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</si>
  <si>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</si>
  <si>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</si>
  <si>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</si>
  <si>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</si>
  <si>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</si>
  <si>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</si>
  <si>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</si>
  <si>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</si>
  <si>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</si>
  <si>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</si>
  <si>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</si>
  <si>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</si>
  <si>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</si>
  <si>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</si>
  <si>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</si>
  <si>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</si>
  <si>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</si>
  <si>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</si>
  <si>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</si>
  <si>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</si>
  <si>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</si>
  <si>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</si>
  <si>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</si>
  <si>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</si>
  <si>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</si>
  <si>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</si>
  <si>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</si>
  <si>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</si>
  <si>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</si>
  <si>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</si>
  <si>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</si>
  <si>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</si>
  <si>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</si>
  <si>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</si>
  <si>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</si>
  <si>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</si>
  <si>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</si>
  <si>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</si>
  <si>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</si>
  <si>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</si>
  <si>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</si>
  <si>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</si>
  <si>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</si>
  <si>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</si>
  <si>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</si>
  <si>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</si>
  <si>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</si>
  <si>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</si>
  <si>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</si>
  <si>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</si>
  <si>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</si>
  <si>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</si>
  <si>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</si>
  <si>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</si>
  <si>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</si>
  <si>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</si>
  <si>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</si>
  <si>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</si>
  <si>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</si>
  <si>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</si>
  <si>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</si>
  <si>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</si>
  <si>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</si>
  <si>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</si>
  <si>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</si>
  <si>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</si>
  <si>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</si>
  <si>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</si>
  <si>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</si>
  <si>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</si>
  <si>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</si>
  <si>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</si>
  <si>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</si>
  <si>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</si>
  <si>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</si>
  <si>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</si>
  <si>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</si>
  <si>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</si>
  <si>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</si>
  <si>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</si>
  <si>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</si>
  <si>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</si>
  <si>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</si>
  <si>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</si>
  <si>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</si>
  <si>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</si>
  <si>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</si>
  <si>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</si>
  <si>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</si>
  <si>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</si>
  <si>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</si>
  <si>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</si>
  <si>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</si>
  <si>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</si>
  <si>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</si>
  <si>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</si>
  <si>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</si>
  <si>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</si>
  <si>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</si>
  <si>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</si>
  <si>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</si>
  <si>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</si>
  <si>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</si>
  <si>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</si>
  <si>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</si>
  <si>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</si>
  <si>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</si>
  <si>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</si>
  <si>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</si>
  <si>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</si>
  <si>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</si>
  <si>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</si>
  <si>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</si>
  <si>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</si>
  <si>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</si>
  <si>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</si>
  <si>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</si>
  <si>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</si>
  <si>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</si>
  <si>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</si>
  <si>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</si>
  <si>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</si>
  <si>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</si>
  <si>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</si>
  <si>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</si>
  <si>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</si>
  <si>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</si>
  <si>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</si>
  <si>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</si>
  <si>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</si>
  <si>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</si>
  <si>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</si>
  <si>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</si>
  <si>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</si>
  <si>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</si>
  <si>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</si>
  <si>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</si>
  <si>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</si>
  <si>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</si>
  <si>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</si>
  <si>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</si>
  <si>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</si>
  <si>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</si>
  <si>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</si>
  <si>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</si>
  <si>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</si>
  <si>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</si>
  <si>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</si>
  <si>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</si>
  <si>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</si>
  <si>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</si>
  <si>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</si>
  <si>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</si>
  <si>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</si>
  <si>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</si>
  <si>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</si>
  <si>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</si>
  <si>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</si>
  <si>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</si>
  <si>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</si>
  <si>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</si>
  <si>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</si>
  <si>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</si>
  <si>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</si>
  <si>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</si>
  <si>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</si>
  <si>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</si>
  <si>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</si>
  <si>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</si>
  <si>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</si>
  <si>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</si>
  <si>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</si>
  <si>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</si>
  <si>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</si>
  <si>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</si>
  <si>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</si>
  <si>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</si>
  <si>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</si>
  <si>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</si>
  <si>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</si>
  <si>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</si>
  <si>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</si>
  <si>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</si>
  <si>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</si>
  <si>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</si>
  <si>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</si>
  <si>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</si>
  <si>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</si>
  <si>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</si>
  <si>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</si>
  <si>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</si>
  <si>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</si>
  <si>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</si>
  <si>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</si>
  <si>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</si>
  <si>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</si>
  <si>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</si>
  <si>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</si>
  <si>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</si>
  <si>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</si>
  <si>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</si>
  <si>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</si>
  <si>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</si>
  <si>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</si>
  <si>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</si>
  <si>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</si>
  <si>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</si>
  <si>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</si>
  <si>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</si>
  <si>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</si>
  <si>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</si>
  <si>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</si>
  <si>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</si>
  <si>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</si>
  <si>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</si>
  <si>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</si>
  <si>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</si>
  <si>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</si>
  <si>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</si>
  <si>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</si>
  <si>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</si>
  <si>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</si>
  <si>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</si>
  <si>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</si>
  <si>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</si>
  <si>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</si>
  <si>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</si>
  <si>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</si>
  <si>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</si>
  <si>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</si>
  <si>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</si>
  <si>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</si>
  <si>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</si>
  <si>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</si>
  <si>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</si>
  <si>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</si>
  <si>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</si>
  <si>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</si>
  <si>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</si>
  <si>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</si>
  <si>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</si>
  <si>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</si>
  <si>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</si>
  <si>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</si>
  <si>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</si>
  <si>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</si>
  <si>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</si>
  <si>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</si>
  <si>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</si>
  <si>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</si>
  <si>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</si>
  <si>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</si>
  <si>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</si>
  <si>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</si>
  <si>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</si>
  <si>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</si>
  <si>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</si>
  <si>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</si>
  <si>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</si>
  <si>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</si>
  <si>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</si>
  <si>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</si>
  <si>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</si>
  <si>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</si>
  <si>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</si>
  <si>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</si>
  <si>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</si>
  <si>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</si>
  <si>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</si>
  <si>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</si>
  <si>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</si>
  <si>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</si>
  <si>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</si>
  <si>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</si>
  <si>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</si>
  <si>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</si>
  <si>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</si>
  <si>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</si>
  <si>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</si>
  <si>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</si>
  <si>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</si>
  <si>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</si>
  <si>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</si>
  <si>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</si>
  <si>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</si>
  <si>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</si>
  <si>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</si>
  <si>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</si>
  <si>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</si>
  <si>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</si>
  <si>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</si>
  <si>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</si>
  <si>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</si>
  <si>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</si>
  <si>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</si>
  <si>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</si>
  <si>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</si>
  <si>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</si>
  <si>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</si>
  <si>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</si>
  <si>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</si>
  <si>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</si>
  <si>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</si>
  <si>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</si>
  <si>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</si>
  <si>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</si>
  <si>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</si>
  <si>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</si>
  <si>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</si>
  <si>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</si>
  <si>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</si>
  <si>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</si>
  <si>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</si>
  <si>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</si>
  <si>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</si>
  <si>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</si>
  <si>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</si>
  <si>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</si>
  <si>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</si>
  <si>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</si>
  <si>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</si>
  <si>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</si>
  <si>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</si>
  <si>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</si>
  <si>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</si>
  <si>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</si>
  <si>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</si>
  <si>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</si>
  <si>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</si>
  <si>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</si>
  <si>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</si>
  <si>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</si>
  <si>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</si>
  <si>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</si>
  <si>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</si>
  <si>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</si>
  <si>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</si>
  <si>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</si>
  <si>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</si>
  <si>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</si>
  <si>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</si>
  <si>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</si>
  <si>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</si>
  <si>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</si>
  <si>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</si>
  <si>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</si>
  <si>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</si>
  <si>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</si>
  <si>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</si>
  <si>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</si>
  <si>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</si>
  <si>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</si>
  <si>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</si>
  <si>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</si>
  <si>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</si>
  <si>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</si>
  <si>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</si>
  <si>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</si>
  <si>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</si>
  <si>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</si>
  <si>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</si>
  <si>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</si>
  <si>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</si>
  <si>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</si>
  <si>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</si>
  <si>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</si>
  <si>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</si>
  <si>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</si>
  <si>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</si>
  <si>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</si>
  <si>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</si>
  <si>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</si>
  <si>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</si>
  <si>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</si>
  <si>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</si>
  <si>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</si>
  <si>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</si>
  <si>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</si>
  <si>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</si>
  <si>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</si>
  <si>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</si>
  <si>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</si>
  <si>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</si>
  <si>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</si>
  <si>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</si>
  <si>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</si>
  <si>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</si>
  <si>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</si>
  <si>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</si>
  <si>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</si>
  <si>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</si>
  <si>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</si>
  <si>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</si>
  <si>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</si>
  <si>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</si>
  <si>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</si>
  <si>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</si>
  <si>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</si>
  <si>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</si>
  <si>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</si>
  <si>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</si>
  <si>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</si>
  <si>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</si>
  <si>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</si>
  <si>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</si>
  <si>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</si>
  <si>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</si>
  <si>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</si>
  <si>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</si>
  <si>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</si>
  <si>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</si>
  <si>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</si>
  <si>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</si>
  <si>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</si>
  <si>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</si>
  <si>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</si>
  <si>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</si>
  <si>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</si>
  <si>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</si>
  <si>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</si>
  <si>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</si>
  <si>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</si>
  <si>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</si>
  <si>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</si>
  <si>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</si>
  <si>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</si>
  <si>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</si>
  <si>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</si>
  <si>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</si>
  <si>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</si>
  <si>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</si>
  <si>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</si>
  <si>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</si>
  <si>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</si>
  <si>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</si>
  <si>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</si>
  <si>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</si>
  <si>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</si>
  <si>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</si>
  <si>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</si>
  <si>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</si>
  <si>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</si>
  <si>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</si>
  <si>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</si>
  <si>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</si>
  <si>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</si>
  <si>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</si>
  <si>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</si>
  <si>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</si>
  <si>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</si>
  <si>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</si>
  <si>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</si>
  <si>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</si>
  <si>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</si>
  <si>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</si>
  <si>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</si>
  <si>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</si>
  <si>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</si>
  <si>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</si>
  <si>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</si>
  <si>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</si>
  <si>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</si>
  <si>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</si>
  <si>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</si>
  <si>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</si>
  <si>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</si>
  <si>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</si>
  <si>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</si>
  <si>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</si>
  <si>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</si>
  <si>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</si>
  <si>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</si>
  <si>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</si>
  <si>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</si>
  <si>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</si>
  <si>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</si>
  <si>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</si>
  <si>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</si>
  <si>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</si>
  <si>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</si>
  <si>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</si>
  <si>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</si>
  <si>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</si>
  <si>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</si>
  <si>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</si>
  <si>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</si>
  <si>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</si>
  <si>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</si>
  <si>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</si>
  <si>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</si>
  <si>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</si>
  <si>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</si>
  <si>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</si>
  <si>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</si>
  <si>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</si>
  <si>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</si>
  <si>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</si>
  <si>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</si>
  <si>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</si>
  <si>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</si>
  <si>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</si>
  <si>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</si>
  <si>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</si>
  <si>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</si>
  <si>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</si>
  <si>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</si>
  <si>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</si>
  <si>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</si>
  <si>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</si>
  <si>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</si>
  <si>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</si>
  <si>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</si>
  <si>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</si>
  <si>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</si>
  <si>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</si>
  <si>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</si>
  <si>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</si>
  <si>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</si>
  <si>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</si>
  <si>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</si>
  <si>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</si>
  <si>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</si>
  <si>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</si>
  <si>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</si>
  <si>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</si>
  <si>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</si>
  <si>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</si>
  <si>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</si>
  <si>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</si>
  <si>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</si>
  <si>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</si>
  <si>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</si>
  <si>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</si>
  <si>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</si>
  <si>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</si>
  <si>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</si>
  <si>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</si>
  <si>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</si>
  <si>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</si>
  <si>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</si>
  <si>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</si>
  <si>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</si>
  <si>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</si>
  <si>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</si>
  <si>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</si>
  <si>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</si>
  <si>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</si>
  <si>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</si>
  <si>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</si>
  <si>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</si>
  <si>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</si>
  <si>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</si>
  <si>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</si>
  <si>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</si>
  <si>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</si>
  <si>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</si>
  <si>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</si>
  <si>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</si>
  <si>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</si>
  <si>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</si>
  <si>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</si>
  <si>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</si>
  <si>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</si>
  <si>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</si>
  <si>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</si>
  <si>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</si>
  <si>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</si>
  <si>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</si>
  <si>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</si>
  <si>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</si>
  <si>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</si>
  <si>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</si>
  <si>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</si>
  <si>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</si>
  <si>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</si>
  <si>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</si>
  <si>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</si>
  <si>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</si>
  <si>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</si>
  <si>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</si>
  <si>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</si>
  <si>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</si>
  <si>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</si>
  <si>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</si>
  <si>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</si>
  <si>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</si>
  <si>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</si>
  <si>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</si>
  <si>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</si>
  <si>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</si>
  <si>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</si>
  <si>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</si>
  <si>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</si>
  <si>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</si>
  <si>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</si>
  <si>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</si>
  <si>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</si>
  <si>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</si>
  <si>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</si>
  <si>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</si>
  <si>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</si>
  <si>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</si>
  <si>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</si>
  <si>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</si>
  <si>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</si>
  <si>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</si>
  <si>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</si>
  <si>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</si>
  <si>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</si>
  <si>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</si>
  <si>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</si>
  <si>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</si>
  <si>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</si>
  <si>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</si>
  <si>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</si>
  <si>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</si>
  <si>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</si>
  <si>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</si>
  <si>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</si>
  <si>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</si>
  <si>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</si>
  <si>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</si>
  <si>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</si>
  <si>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</si>
  <si>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</si>
  <si>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</si>
  <si>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</si>
  <si>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</si>
  <si>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</si>
  <si>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</si>
  <si>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</si>
  <si>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</si>
  <si>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</si>
  <si>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</si>
  <si>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</si>
  <si>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</si>
  <si>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</si>
  <si>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</si>
  <si>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</si>
  <si>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</si>
  <si>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</si>
  <si>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</si>
  <si>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</si>
  <si>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</si>
  <si>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</si>
  <si>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</si>
  <si>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</si>
  <si>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</si>
  <si>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</si>
  <si>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</si>
  <si>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</si>
  <si>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</si>
  <si>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</si>
  <si>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</si>
  <si>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</si>
  <si>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</si>
  <si>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</si>
  <si>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</si>
  <si>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</si>
  <si>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</si>
  <si>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</si>
  <si>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</si>
  <si>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</si>
  <si>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</si>
  <si>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</si>
  <si>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</si>
  <si>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</si>
  <si>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</si>
  <si>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</si>
  <si>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</si>
  <si>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</si>
  <si>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</si>
  <si>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</si>
  <si>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</si>
  <si>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</si>
  <si>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</si>
  <si>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</si>
  <si>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</si>
  <si>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</si>
  <si>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</si>
  <si>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</si>
  <si>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</si>
  <si>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</si>
  <si>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</si>
  <si>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</si>
  <si>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</si>
  <si>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</si>
  <si>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</si>
  <si>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</si>
  <si>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</si>
  <si>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</si>
  <si>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</si>
  <si>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</si>
  <si>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</si>
  <si>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</si>
  <si>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</si>
  <si>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</si>
  <si>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</si>
  <si>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</si>
  <si>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</si>
  <si>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</si>
  <si>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</si>
  <si>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</si>
  <si>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</si>
  <si>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</si>
  <si>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</si>
  <si>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</si>
  <si>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</si>
  <si>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</si>
  <si>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</si>
  <si>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</si>
  <si>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</si>
  <si>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</si>
  <si>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</si>
  <si>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</si>
  <si>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</si>
  <si>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</si>
  <si>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</si>
  <si>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</si>
  <si>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</si>
  <si>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</si>
  <si>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</si>
  <si>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</si>
  <si>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</si>
  <si>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</si>
  <si>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</si>
  <si>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</si>
  <si>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</si>
  <si>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</si>
  <si>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</si>
  <si>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</si>
  <si>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</si>
  <si>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</si>
  <si>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</si>
  <si>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</si>
  <si>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</si>
  <si>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</si>
  <si>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</si>
  <si>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</si>
  <si>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</si>
  <si>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</si>
  <si>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</si>
  <si>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</si>
  <si>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</si>
  <si>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</si>
  <si>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</si>
  <si>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</si>
  <si>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</si>
  <si>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</si>
  <si>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</si>
  <si>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</si>
  <si>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</si>
  <si>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</si>
  <si>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</si>
  <si>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</si>
  <si>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</si>
  <si>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</si>
  <si>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</si>
  <si>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</si>
  <si>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</si>
  <si>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</si>
  <si>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</si>
  <si>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</si>
  <si>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</si>
  <si>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</si>
  <si>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</si>
  <si>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</si>
  <si>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</si>
  <si>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</si>
  <si>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</si>
  <si>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</si>
  <si>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</si>
  <si>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</si>
  <si>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</si>
  <si>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</si>
  <si>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</si>
  <si>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</si>
  <si>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</si>
  <si>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</si>
  <si>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</si>
  <si>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</si>
  <si>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</si>
  <si>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</si>
  <si>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</si>
  <si>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</si>
  <si>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</si>
  <si>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</si>
  <si>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</si>
  <si>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</si>
  <si>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</si>
  <si>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</si>
  <si>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</si>
  <si>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</si>
  <si>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</si>
  <si>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</si>
  <si>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</si>
  <si>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</si>
  <si>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</si>
  <si>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</si>
  <si>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</si>
  <si>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</si>
  <si>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</si>
  <si>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</si>
  <si>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</si>
  <si>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</si>
  <si>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</si>
  <si>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</si>
  <si>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</si>
  <si>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</si>
  <si>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</si>
  <si>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</si>
  <si>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</si>
  <si>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</si>
  <si>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</si>
  <si>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</si>
  <si>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</si>
  <si>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</si>
  <si>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</si>
  <si>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</si>
  <si>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</si>
  <si>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</si>
  <si>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</si>
  <si>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</si>
  <si>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</si>
  <si>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</si>
  <si>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</si>
  <si>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</si>
  <si>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</si>
  <si>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</si>
  <si>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</si>
  <si>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</si>
  <si>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</si>
  <si>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</si>
  <si>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</si>
  <si>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</si>
  <si>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</si>
  <si>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</si>
  <si>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</si>
  <si>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</si>
  <si>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</si>
  <si>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</si>
  <si>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</si>
  <si>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</si>
  <si>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</si>
  <si>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</si>
  <si>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</si>
  <si>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</si>
  <si>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</si>
  <si>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</si>
  <si>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</si>
  <si>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</si>
  <si>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</si>
  <si>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</si>
  <si>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</si>
  <si>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</si>
  <si>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</si>
  <si>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</si>
  <si>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</si>
  <si>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</si>
  <si>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</si>
  <si>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</si>
  <si>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</si>
  <si>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</si>
  <si>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</si>
  <si>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</si>
  <si>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</si>
  <si>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</si>
  <si>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</si>
  <si>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</si>
  <si>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</si>
  <si>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</si>
  <si>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</si>
  <si>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</si>
  <si>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</si>
  <si>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</si>
  <si>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</si>
  <si>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</si>
  <si>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</si>
  <si>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</si>
  <si>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</si>
  <si>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</si>
  <si>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</si>
  <si>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</si>
  <si>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</si>
  <si>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</si>
  <si>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</si>
  <si>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</si>
  <si>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</si>
  <si>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</si>
  <si>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</si>
  <si>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</si>
  <si>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</si>
  <si>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</si>
  <si>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</si>
  <si>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</si>
  <si>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</si>
  <si>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</si>
  <si>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</si>
  <si>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</si>
  <si>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</si>
  <si>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</si>
  <si>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</si>
  <si>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</si>
  <si>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</si>
  <si>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</si>
  <si>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</si>
  <si>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</si>
  <si>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</si>
  <si>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</si>
  <si>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</si>
  <si>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</si>
  <si>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</si>
  <si>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</si>
  <si>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</si>
  <si>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</si>
  <si>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</si>
  <si>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</si>
  <si>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</si>
  <si>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</si>
  <si>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</si>
  <si>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</si>
  <si>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</si>
  <si>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</si>
  <si>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</si>
  <si>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</si>
  <si>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</si>
  <si>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</si>
  <si>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</si>
  <si>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</si>
  <si>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</si>
  <si>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</si>
  <si>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</si>
  <si>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</si>
  <si>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</si>
  <si>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</si>
  <si>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</si>
  <si>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</si>
  <si>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</si>
  <si>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</si>
  <si>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</si>
  <si>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</si>
  <si>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</si>
  <si>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</si>
  <si>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</si>
  <si>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</si>
  <si>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</si>
  <si>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</si>
  <si>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</si>
  <si>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</si>
  <si>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</si>
  <si>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</si>
  <si>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</si>
  <si>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</si>
  <si>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</si>
  <si>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</si>
  <si>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</si>
  <si>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</si>
  <si>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</si>
  <si>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</si>
  <si>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</si>
  <si>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</si>
  <si>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</si>
  <si>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</si>
  <si>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</si>
  <si>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</si>
  <si>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</si>
  <si>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</si>
  <si>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</si>
  <si>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</si>
  <si>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</si>
  <si>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</si>
  <si>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</si>
  <si>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</si>
  <si>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</si>
  <si>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</si>
  <si>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</si>
  <si>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</si>
  <si>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</si>
  <si>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</si>
  <si>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</si>
  <si>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</si>
  <si>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</si>
  <si>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</si>
  <si>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</si>
  <si>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</si>
  <si>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</si>
  <si>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</si>
  <si>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</si>
  <si>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</si>
  <si>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</si>
  <si>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</si>
  <si>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</si>
  <si>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</si>
  <si>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</si>
  <si>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</si>
  <si>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</si>
  <si>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</si>
  <si>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</si>
  <si>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</si>
  <si>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</si>
  <si>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</si>
  <si>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</si>
  <si>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</si>
  <si>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</si>
  <si>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</si>
  <si>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</si>
  <si>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</si>
  <si>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</si>
  <si>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</si>
  <si>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</si>
  <si>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</si>
  <si>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</si>
  <si>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</si>
  <si>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</si>
  <si>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</si>
  <si>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</si>
  <si>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</si>
  <si>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</si>
  <si>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</si>
  <si>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</si>
  <si>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</si>
  <si>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</si>
  <si>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</si>
  <si>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</si>
  <si>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</si>
  <si>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</si>
  <si>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</si>
  <si>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</si>
  <si>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</si>
  <si>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</si>
  <si>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</si>
  <si>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</si>
  <si>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</si>
  <si>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</si>
  <si>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</si>
  <si>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</si>
  <si>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</si>
  <si>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</si>
  <si>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</si>
  <si>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</si>
  <si>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</si>
  <si>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</si>
  <si>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</si>
  <si>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</si>
  <si>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</si>
  <si>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</si>
  <si>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</si>
  <si>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</si>
  <si>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</si>
  <si>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</si>
  <si>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</si>
  <si>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</si>
  <si>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</si>
  <si>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</si>
  <si>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</si>
  <si>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</si>
  <si>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</si>
  <si>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</si>
  <si>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</si>
  <si>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</si>
  <si>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</si>
  <si>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</si>
  <si>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</si>
  <si>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</si>
  <si>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</si>
  <si>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</si>
  <si>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</si>
  <si>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</si>
  <si>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</si>
  <si>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</si>
  <si>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</si>
  <si>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</si>
  <si>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</si>
  <si>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</si>
  <si>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</si>
  <si>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</si>
  <si>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</si>
  <si>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</si>
  <si>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</si>
  <si>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</si>
  <si>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</si>
  <si>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</si>
  <si>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</si>
  <si>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</si>
  <si>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</si>
  <si>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</si>
  <si>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</si>
  <si>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</si>
  <si>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</si>
  <si>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</si>
  <si>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</si>
  <si>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</si>
  <si>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</si>
  <si>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</si>
  <si>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</si>
  <si>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</si>
  <si>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</si>
  <si>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</si>
  <si>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</si>
  <si>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</si>
  <si>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</si>
  <si>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</si>
  <si>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</si>
  <si>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</si>
  <si>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</si>
  <si>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</si>
  <si>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</si>
  <si>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</si>
  <si>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</si>
  <si>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</si>
  <si>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</si>
  <si>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</si>
  <si>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</si>
  <si>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</si>
  <si>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</si>
  <si>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</si>
  <si>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</si>
  <si>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</si>
  <si>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</si>
  <si>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</si>
  <si>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</si>
  <si>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</si>
  <si>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</si>
  <si>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</si>
  <si>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</si>
  <si>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</si>
  <si>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</si>
  <si>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</si>
  <si>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</si>
  <si>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</si>
  <si>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</si>
  <si>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</si>
  <si>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</si>
  <si>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</si>
  <si>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</si>
  <si>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</si>
  <si>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</si>
  <si>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</si>
  <si>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</si>
  <si>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</si>
  <si>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</si>
  <si>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</si>
  <si>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</si>
  <si>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</si>
  <si>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</si>
  <si>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</si>
  <si>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</si>
  <si>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</si>
  <si>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</si>
  <si>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</si>
  <si>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</si>
  <si>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</si>
  <si>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</si>
  <si>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</si>
  <si>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</si>
  <si>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</si>
  <si>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</si>
  <si>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</si>
  <si>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</si>
  <si>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</si>
  <si>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</si>
  <si>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</si>
  <si>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</si>
  <si>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</si>
  <si>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</si>
  <si>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</si>
  <si>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</si>
  <si>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</si>
  <si>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</si>
  <si>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</si>
  <si>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</si>
  <si>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</si>
  <si>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</si>
  <si>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</si>
  <si>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</si>
  <si>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</si>
  <si>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</si>
  <si>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</si>
  <si>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</si>
  <si>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</si>
  <si>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</si>
  <si>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</si>
  <si>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</si>
  <si>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</si>
  <si>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</si>
  <si>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</si>
  <si>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</si>
  <si>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</si>
  <si>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</si>
  <si>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</si>
  <si>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</si>
  <si>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</si>
  <si>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</si>
  <si>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</si>
  <si>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</si>
  <si>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</si>
  <si>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</si>
  <si>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</si>
  <si>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</si>
  <si>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</si>
  <si>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</si>
  <si>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</si>
  <si>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</si>
  <si>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</si>
  <si>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</si>
  <si>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</si>
  <si>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</si>
  <si>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</si>
  <si>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</si>
  <si>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</si>
  <si>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</si>
  <si>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</si>
  <si>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</si>
  <si>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</si>
  <si>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</si>
  <si>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</si>
  <si>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</si>
  <si>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</si>
  <si>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</si>
  <si>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</si>
  <si>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</si>
  <si>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</si>
  <si>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</si>
  <si>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</si>
  <si>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</si>
  <si>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</si>
  <si>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</si>
  <si>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</si>
  <si>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</si>
  <si>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</si>
  <si>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</si>
  <si>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</si>
  <si>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</si>
  <si>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</si>
  <si>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</si>
  <si>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</si>
  <si>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</si>
  <si>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</si>
  <si>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</si>
  <si>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</si>
  <si>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</si>
  <si>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</si>
  <si>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</si>
  <si>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</si>
  <si>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</si>
  <si>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</si>
  <si>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</si>
  <si>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</si>
  <si>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</si>
  <si>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</si>
  <si>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</si>
  <si>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</si>
  <si>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</si>
  <si>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</si>
  <si>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</si>
  <si>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</si>
  <si>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</si>
  <si>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</si>
  <si>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</si>
  <si>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</si>
  <si>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</si>
  <si>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</si>
  <si>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</si>
  <si>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</si>
  <si>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</si>
  <si>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</si>
  <si>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</si>
  <si>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</si>
  <si>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</si>
  <si>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</si>
  <si>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</si>
  <si>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</si>
  <si>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</si>
  <si>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</si>
  <si>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</si>
  <si>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</si>
  <si>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</si>
  <si>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</si>
  <si>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</si>
  <si>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</si>
  <si>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</si>
  <si>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</si>
  <si>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</si>
  <si>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</si>
  <si>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</si>
  <si>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</si>
  <si>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</si>
  <si>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</si>
  <si>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</si>
  <si>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</si>
  <si>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</si>
  <si>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</si>
  <si>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</si>
  <si>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</si>
  <si>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</si>
  <si>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</si>
  <si>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</si>
  <si>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</si>
  <si>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</si>
  <si>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</si>
  <si>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</si>
  <si>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</si>
  <si>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</si>
  <si>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</si>
  <si>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</si>
  <si>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</si>
  <si>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</si>
  <si>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</si>
  <si>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</si>
  <si>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</si>
  <si>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</si>
  <si>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</si>
  <si>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</si>
  <si>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</si>
  <si>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</si>
  <si>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</si>
  <si>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</si>
  <si>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</si>
  <si>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</si>
  <si>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</si>
  <si>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</si>
  <si>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</si>
  <si>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</si>
  <si>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</si>
  <si>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</si>
  <si>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</si>
  <si>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</si>
  <si>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</si>
  <si>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</si>
  <si>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</si>
  <si>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</si>
  <si>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</si>
  <si>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</si>
  <si>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</si>
  <si>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</si>
  <si>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</si>
  <si>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</si>
  <si>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</si>
  <si>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</si>
  <si>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</si>
  <si>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</si>
  <si>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</si>
  <si>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</si>
  <si>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</si>
  <si>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</si>
  <si>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</si>
  <si>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</si>
  <si>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</si>
  <si>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</si>
  <si>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</si>
  <si>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</si>
  <si>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</si>
  <si>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</si>
  <si>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</si>
  <si>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</si>
  <si>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</si>
  <si>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</si>
  <si>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</si>
  <si>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</si>
  <si>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</si>
  <si>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</si>
  <si>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</si>
  <si>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</si>
  <si>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</si>
  <si>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</si>
  <si>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</si>
  <si>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</si>
  <si>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</si>
  <si>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</si>
  <si>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</si>
  <si>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</si>
  <si>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</si>
  <si>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</si>
  <si>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</si>
  <si>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</si>
  <si>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</si>
  <si>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</si>
  <si>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</si>
  <si>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</si>
  <si>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</si>
  <si>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</si>
  <si>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</si>
  <si>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</si>
  <si>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</si>
  <si>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</si>
  <si>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</si>
  <si>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</si>
  <si>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</si>
  <si>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</si>
  <si>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</si>
  <si>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</si>
  <si>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</si>
  <si>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</si>
  <si>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</si>
  <si>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</si>
  <si>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</si>
  <si>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</si>
  <si>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</si>
  <si>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</si>
  <si>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</si>
  <si>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</si>
  <si>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</si>
  <si>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</si>
  <si>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</si>
  <si>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</si>
  <si>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</si>
  <si>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</si>
  <si>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</si>
  <si>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</si>
  <si>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</si>
  <si>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</si>
  <si>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</si>
  <si>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</si>
  <si>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</si>
  <si>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</si>
  <si>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</si>
  <si>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</si>
  <si>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</si>
  <si>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</si>
  <si>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</si>
  <si>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</si>
  <si>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</si>
  <si>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</si>
  <si>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</si>
  <si>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</si>
  <si>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</si>
  <si>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</si>
  <si>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</si>
  <si>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</si>
  <si>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</si>
  <si>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</si>
  <si>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</si>
  <si>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</si>
  <si>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</si>
  <si>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</si>
  <si>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</si>
  <si>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</si>
  <si>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</si>
  <si>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</si>
  <si>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</si>
  <si>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</si>
  <si>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</si>
  <si>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</si>
  <si>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</si>
  <si>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</si>
  <si>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</si>
  <si>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</si>
  <si>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</si>
  <si>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</si>
  <si>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</si>
  <si>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</si>
  <si>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</si>
  <si>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</si>
  <si>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</si>
  <si>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</si>
  <si>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</si>
  <si>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</si>
  <si>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</si>
  <si>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</si>
  <si>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</si>
  <si>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</si>
  <si>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</si>
  <si>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</si>
  <si>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</si>
  <si>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</si>
  <si>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</si>
  <si>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</si>
  <si>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</si>
  <si>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</si>
  <si>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</si>
  <si>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</si>
  <si>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</si>
  <si>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</si>
  <si>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</si>
  <si>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</si>
  <si>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</si>
  <si>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</si>
  <si>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</si>
  <si>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</si>
  <si>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</si>
  <si>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</si>
  <si>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</si>
  <si>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</si>
  <si>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</si>
  <si>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</si>
  <si>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</si>
  <si>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</si>
  <si>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</si>
  <si>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</si>
  <si>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</si>
  <si>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</si>
  <si>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</si>
  <si>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</si>
  <si>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</si>
  <si>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</si>
  <si>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</si>
  <si>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</si>
  <si>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</si>
  <si>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</si>
  <si>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</si>
  <si>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</si>
  <si>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</si>
  <si>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</si>
  <si>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</si>
  <si>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</si>
  <si>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</si>
  <si>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</si>
  <si>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</si>
  <si>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</si>
  <si>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</si>
  <si>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</si>
  <si>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</si>
  <si>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</si>
  <si>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</si>
  <si>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</si>
  <si>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</si>
  <si>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</si>
  <si>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</si>
  <si>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</si>
  <si>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</si>
  <si>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</si>
  <si>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</si>
  <si>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</si>
  <si>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</si>
  <si>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</si>
  <si>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</si>
  <si>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</si>
  <si>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</si>
  <si>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</si>
  <si>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</si>
  <si>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</si>
  <si>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</si>
  <si>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</si>
  <si>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</si>
  <si>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</si>
  <si>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</si>
  <si>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</si>
  <si>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</si>
  <si>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</si>
  <si>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</si>
  <si>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</si>
  <si>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</si>
  <si>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</si>
  <si>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</si>
  <si>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</si>
  <si>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</si>
  <si>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</si>
  <si>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</si>
  <si>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</si>
  <si>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</si>
  <si>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</si>
  <si>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</si>
  <si>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</si>
  <si>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</si>
  <si>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</si>
  <si>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</si>
  <si>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</si>
  <si>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</si>
  <si>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</si>
  <si>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</si>
  <si>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</si>
  <si>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</si>
  <si>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</si>
  <si>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</si>
  <si>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</si>
  <si>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</si>
  <si>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</si>
  <si>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</si>
  <si>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</si>
  <si>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</si>
  <si>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</si>
  <si>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</si>
  <si>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</si>
  <si>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</si>
  <si>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</si>
  <si>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</si>
  <si>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</si>
  <si>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</si>
  <si>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</si>
  <si>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</si>
  <si>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</si>
  <si>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</si>
  <si>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</si>
  <si>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</si>
  <si>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</si>
  <si>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</si>
  <si>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</si>
  <si>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</si>
  <si>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</si>
  <si>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</si>
  <si>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</si>
  <si>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</si>
  <si>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</si>
  <si>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</si>
  <si>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</si>
  <si>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</si>
  <si>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</si>
  <si>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</si>
  <si>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</si>
  <si>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</si>
  <si>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</si>
  <si>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</si>
  <si>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</si>
  <si>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</si>
  <si>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</si>
  <si>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</si>
  <si>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</si>
  <si>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</si>
  <si>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</si>
  <si>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</si>
  <si>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</si>
  <si>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</si>
  <si>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</si>
  <si>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</si>
  <si>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</si>
  <si>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</si>
  <si>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</si>
  <si>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</si>
  <si>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</si>
  <si>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</si>
  <si>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</si>
  <si>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</si>
  <si>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</si>
  <si>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</si>
  <si>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</si>
  <si>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</si>
  <si>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</si>
  <si>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</si>
  <si>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</si>
  <si>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</si>
  <si>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</si>
  <si>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</si>
  <si>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</si>
  <si>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</si>
  <si>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</si>
  <si>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</si>
  <si>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</si>
  <si>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</si>
  <si>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</si>
  <si>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</si>
  <si>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</si>
  <si>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</si>
  <si>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</si>
  <si>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</si>
  <si>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</si>
  <si>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</si>
  <si>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</si>
  <si>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</si>
  <si>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</si>
  <si>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</si>
  <si>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</si>
  <si>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</si>
  <si>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</si>
  <si>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</si>
  <si>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</si>
  <si>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</si>
  <si>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</si>
  <si>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</si>
  <si>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</si>
  <si>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</si>
  <si>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</si>
  <si>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</si>
  <si>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</si>
  <si>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</si>
  <si>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</si>
  <si>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</si>
  <si>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</si>
  <si>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</si>
  <si>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</si>
  <si>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</si>
  <si>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</si>
  <si>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</si>
  <si>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</si>
  <si>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</si>
  <si>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</si>
  <si>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</si>
  <si>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</si>
  <si>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</si>
  <si>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</si>
  <si>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</si>
  <si>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</si>
  <si>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</si>
  <si>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</si>
  <si>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</si>
  <si>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</si>
  <si>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</si>
  <si>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</si>
  <si>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</si>
  <si>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</si>
  <si>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</si>
  <si>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</si>
  <si>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</si>
  <si>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</si>
  <si>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</si>
  <si>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</si>
  <si>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</si>
  <si>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</si>
  <si>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</si>
  <si>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</si>
  <si>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</si>
  <si>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</si>
  <si>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</si>
  <si>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</si>
  <si>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</si>
  <si>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</si>
  <si>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</si>
  <si>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</si>
  <si>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</si>
  <si>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</si>
  <si>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</si>
  <si>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</si>
  <si>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</si>
  <si>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</si>
  <si>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</si>
  <si>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</si>
  <si>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</si>
  <si>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</si>
  <si>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</si>
  <si>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</si>
  <si>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</si>
  <si>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</si>
  <si>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</si>
  <si>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</si>
  <si>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</si>
  <si>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</si>
  <si>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</si>
  <si>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</si>
  <si>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</si>
  <si>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</si>
  <si>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</si>
  <si>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</si>
  <si>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</si>
  <si>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</si>
  <si>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</si>
  <si>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</si>
  <si>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</si>
  <si>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</si>
  <si>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</si>
  <si>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</si>
  <si>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</si>
  <si>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</si>
  <si>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</si>
  <si>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</si>
  <si>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</si>
  <si>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</si>
  <si>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</si>
  <si>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</si>
  <si>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</si>
  <si>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</si>
  <si>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</si>
  <si>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</si>
  <si>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</si>
  <si>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</si>
  <si>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</si>
  <si>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</si>
  <si>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</si>
  <si>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</si>
  <si>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</si>
  <si>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</si>
  <si>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</si>
  <si>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</si>
  <si>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</si>
  <si>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</si>
  <si>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</si>
  <si>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</si>
  <si>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</si>
  <si>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</si>
  <si>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</si>
  <si>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</si>
  <si>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</si>
  <si>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</si>
  <si>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</si>
  <si>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</si>
  <si>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</si>
  <si>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</si>
  <si>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</si>
  <si>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</si>
  <si>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</si>
  <si>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</si>
  <si>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</si>
  <si>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</si>
  <si>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</si>
  <si>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</si>
  <si>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</si>
  <si>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</si>
  <si>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</si>
  <si>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</si>
  <si>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</si>
  <si>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</si>
  <si>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</si>
  <si>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</si>
  <si>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</si>
  <si>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</si>
  <si>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</si>
  <si>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</si>
  <si>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</si>
  <si>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</si>
  <si>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</si>
  <si>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</si>
  <si>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</si>
  <si>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</si>
  <si>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</si>
  <si>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</si>
  <si>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</si>
  <si>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</si>
  <si>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</si>
  <si>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</si>
  <si>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</si>
  <si>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</si>
  <si>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</si>
  <si>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</si>
  <si>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</si>
  <si>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</si>
  <si>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</si>
  <si>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</si>
  <si>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</si>
  <si>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</si>
  <si>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</si>
  <si>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</si>
  <si>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</si>
  <si>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</si>
  <si>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</si>
  <si>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</si>
  <si>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</si>
  <si>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</si>
  <si>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</si>
  <si>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</si>
  <si>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</si>
  <si>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</si>
  <si>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</si>
  <si>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</si>
  <si>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</si>
  <si>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</si>
  <si>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</si>
  <si>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</si>
  <si>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</si>
  <si>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</si>
  <si>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</si>
  <si>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</si>
  <si>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</si>
  <si>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</si>
  <si>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</si>
  <si>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</si>
  <si>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</si>
  <si>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</si>
  <si>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</si>
  <si>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</si>
  <si>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</si>
  <si>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</si>
  <si>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</si>
  <si>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</si>
  <si>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</si>
  <si>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</si>
  <si>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</si>
  <si>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</si>
  <si>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</si>
  <si>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</si>
  <si>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</si>
  <si>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</si>
  <si>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</si>
  <si>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</si>
  <si>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</si>
  <si>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</si>
  <si>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</si>
  <si>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</si>
  <si>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</si>
  <si>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</si>
  <si>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</si>
  <si>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</si>
  <si>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</si>
  <si>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</si>
  <si>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</si>
  <si>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</si>
  <si>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</si>
  <si>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</si>
  <si>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</si>
  <si>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</si>
  <si>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</si>
  <si>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</si>
  <si>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</si>
  <si>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</si>
  <si>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</si>
  <si>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</si>
  <si>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</si>
  <si>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</si>
  <si>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</si>
  <si>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</si>
  <si>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</si>
  <si>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</si>
  <si>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</si>
  <si>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</si>
  <si>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</si>
  <si>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</si>
  <si>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</si>
  <si>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</si>
  <si>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</si>
  <si>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</si>
  <si>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</si>
  <si>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</si>
  <si>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</si>
  <si>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</si>
  <si>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</si>
  <si>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</si>
  <si>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</si>
  <si>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</si>
  <si>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</si>
  <si>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</si>
  <si>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</si>
  <si>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</si>
  <si>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</si>
  <si>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</si>
  <si>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</si>
  <si>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</si>
  <si>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</si>
  <si>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</si>
  <si>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</si>
  <si>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</si>
  <si>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</si>
  <si>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</si>
  <si>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</si>
  <si>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</si>
  <si>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</si>
  <si>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</si>
  <si>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</si>
  <si>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</si>
  <si>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</si>
  <si>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</si>
  <si>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</si>
  <si>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</si>
  <si>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</si>
  <si>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</si>
  <si>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</si>
  <si>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</si>
  <si>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</si>
  <si>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</si>
  <si>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</si>
  <si>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</si>
  <si>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</si>
  <si>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</si>
  <si>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</si>
  <si>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</si>
  <si>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</si>
  <si>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</si>
  <si>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</si>
  <si>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</si>
  <si>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</si>
  <si>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</si>
  <si>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</si>
  <si>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</si>
  <si>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</si>
  <si>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</si>
  <si>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</si>
  <si>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</si>
  <si>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</si>
  <si>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</si>
  <si>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</si>
  <si>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</si>
  <si>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</si>
  <si>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</si>
  <si>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</si>
  <si>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</si>
  <si>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</si>
  <si>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</si>
  <si>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</si>
  <si>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</si>
  <si>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</si>
  <si>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</si>
  <si>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</si>
  <si>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</si>
  <si>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</si>
  <si>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</si>
  <si>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</si>
  <si>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</si>
  <si>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</si>
  <si>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</si>
  <si>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</si>
  <si>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</si>
  <si>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</si>
  <si>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</si>
  <si>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</si>
  <si>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</si>
  <si>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</si>
  <si>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</si>
  <si>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</si>
  <si>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</si>
  <si>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</si>
  <si>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</si>
  <si>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</si>
  <si>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</si>
  <si>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</si>
  <si>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</si>
  <si>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</si>
  <si>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</si>
  <si>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</si>
  <si>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</si>
  <si>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</si>
  <si>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</si>
  <si>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</si>
  <si>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</si>
  <si>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</si>
  <si>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</si>
  <si>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</si>
  <si>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</si>
  <si>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</si>
  <si>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</si>
  <si>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</si>
  <si>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</si>
  <si>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</si>
  <si>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</si>
  <si>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</si>
  <si>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</si>
  <si>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</si>
  <si>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</si>
  <si>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</si>
  <si>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</si>
  <si>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</si>
  <si>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</si>
  <si>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</si>
  <si>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</si>
  <si>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</si>
  <si>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</si>
  <si>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</si>
  <si>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</si>
  <si>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</si>
  <si>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</si>
  <si>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</si>
  <si>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</si>
  <si>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</si>
  <si>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</si>
  <si>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</si>
  <si>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</si>
  <si>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</si>
  <si>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</si>
  <si>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</si>
  <si>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</si>
  <si>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</si>
  <si>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</si>
  <si>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</si>
  <si>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</si>
  <si>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</si>
  <si>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</si>
  <si>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</si>
  <si>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</si>
  <si>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</si>
  <si>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</si>
  <si>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</si>
  <si>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</si>
  <si>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</si>
  <si>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</si>
  <si>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</si>
  <si>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</si>
  <si>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</si>
  <si>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</si>
  <si>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</si>
  <si>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</si>
  <si>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</si>
  <si>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</si>
  <si>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</si>
  <si>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</si>
  <si>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</si>
  <si>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</si>
  <si>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</si>
  <si>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</si>
  <si>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</si>
  <si>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</si>
  <si>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</si>
  <si>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</si>
  <si>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</si>
  <si>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</si>
  <si>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</si>
  <si>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</si>
  <si>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</si>
  <si>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</si>
  <si>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</si>
  <si>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</si>
  <si>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</si>
  <si>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</si>
  <si>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</si>
  <si>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</si>
  <si>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</si>
  <si>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</si>
  <si>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</si>
  <si>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</si>
  <si>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</si>
  <si>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</si>
  <si>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</si>
  <si>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</si>
  <si>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</si>
  <si>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</si>
  <si>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</si>
  <si>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</si>
  <si>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</si>
  <si>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</si>
  <si>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</si>
  <si>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</si>
  <si>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</si>
  <si>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</si>
  <si>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</si>
  <si>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</si>
  <si>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</si>
  <si>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</si>
  <si>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</si>
  <si>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</si>
  <si>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</si>
  <si>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</si>
  <si>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</si>
  <si>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</si>
  <si>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</si>
  <si>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</si>
  <si>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</si>
  <si>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</si>
  <si>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</si>
  <si>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</si>
  <si>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</si>
  <si>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</si>
  <si>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</si>
  <si>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</si>
  <si>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</si>
  <si>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</si>
  <si>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</si>
  <si>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</si>
  <si>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</si>
  <si>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</si>
  <si>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</si>
  <si>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</si>
  <si>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</si>
  <si>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</si>
  <si>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</si>
  <si>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</si>
  <si>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</si>
  <si>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</si>
  <si>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</si>
  <si>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</si>
  <si>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</si>
  <si>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</si>
  <si>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</si>
  <si>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</si>
  <si>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</si>
  <si>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</si>
  <si>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</si>
  <si>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</si>
  <si>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</si>
  <si>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</si>
  <si>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</si>
  <si>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</si>
  <si>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</si>
  <si>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</si>
  <si>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</si>
  <si>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</si>
  <si>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</si>
  <si>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</si>
  <si>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</si>
  <si>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</si>
  <si>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</si>
  <si>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</si>
  <si>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</si>
  <si>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</si>
  <si>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</si>
  <si>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</si>
  <si>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</si>
  <si>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</si>
  <si>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</si>
  <si>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</si>
  <si>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</si>
  <si>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</si>
  <si>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</si>
  <si>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</si>
  <si>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</si>
  <si>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</si>
  <si>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</si>
  <si>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</si>
  <si>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</si>
  <si>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</si>
  <si>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</si>
  <si>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</si>
  <si>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</si>
  <si>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</si>
  <si>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</si>
  <si>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</si>
  <si>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</si>
  <si>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</si>
  <si>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</si>
  <si>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</si>
  <si>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</si>
  <si>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</si>
  <si>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</si>
  <si>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</si>
  <si>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</si>
  <si>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</si>
  <si>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</si>
  <si>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</si>
  <si>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</si>
  <si>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</si>
  <si>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</si>
  <si>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</si>
  <si>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</si>
  <si>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</si>
  <si>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</si>
  <si>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</si>
  <si>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</si>
  <si>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</si>
  <si>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</si>
  <si>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</si>
  <si>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</si>
  <si>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</si>
  <si>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</si>
  <si>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</si>
  <si>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</si>
  <si>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</si>
  <si>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</si>
  <si>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</si>
  <si>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</si>
  <si>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</si>
  <si>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</si>
  <si>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</si>
  <si>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</si>
  <si>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</si>
  <si>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</si>
  <si>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</si>
  <si>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</si>
  <si>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</si>
  <si>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</si>
  <si>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</si>
  <si>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</si>
  <si>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</si>
  <si>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</si>
  <si>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</si>
  <si>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</si>
  <si>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</si>
  <si>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</si>
  <si>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</si>
  <si>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</si>
  <si>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</si>
  <si>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</si>
  <si>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</si>
  <si>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</si>
  <si>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</si>
  <si>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</si>
  <si>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</si>
  <si>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</si>
  <si>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</si>
  <si>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</si>
  <si>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</si>
  <si>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</si>
  <si>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</si>
  <si>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</si>
  <si>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</si>
  <si>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</si>
  <si>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</si>
  <si>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</si>
  <si>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</si>
  <si>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</si>
  <si>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</si>
  <si>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</si>
  <si>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</si>
  <si>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</si>
  <si>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</si>
  <si>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</si>
  <si>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</si>
  <si>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</si>
  <si>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</si>
  <si>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</si>
  <si>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</si>
  <si>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</si>
  <si>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</si>
  <si>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</si>
  <si>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</si>
  <si>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</si>
  <si>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</si>
  <si>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</si>
  <si>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</si>
  <si>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</si>
  <si>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</si>
  <si>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</si>
  <si>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</si>
  <si>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</si>
  <si>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</si>
  <si>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</si>
  <si>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</si>
  <si>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</si>
  <si>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</si>
  <si>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</si>
  <si>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</si>
  <si>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</si>
  <si>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</si>
  <si>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</si>
  <si>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</si>
  <si>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</si>
  <si>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</si>
  <si>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</si>
  <si>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</si>
  <si>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</si>
  <si>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</si>
  <si>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</si>
  <si>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</si>
  <si>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</si>
  <si>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</si>
  <si>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</si>
  <si>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</si>
  <si>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</si>
  <si>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</si>
  <si>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</si>
  <si>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</si>
  <si>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</si>
  <si>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</si>
  <si>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</si>
  <si>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</si>
  <si>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</si>
  <si>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</si>
  <si>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</si>
  <si>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</si>
  <si>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</si>
  <si>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</si>
  <si>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</si>
  <si>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</si>
  <si>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</si>
  <si>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</si>
  <si>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</si>
  <si>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</si>
  <si>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</si>
  <si>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</si>
  <si>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</si>
  <si>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</si>
  <si>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</si>
  <si>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</si>
  <si>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</si>
  <si>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</si>
  <si>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</si>
  <si>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</si>
  <si>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</si>
  <si>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</si>
  <si>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</si>
  <si>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</si>
  <si>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</si>
  <si>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</si>
  <si>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</si>
  <si>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</si>
  <si>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</si>
  <si>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</si>
  <si>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</si>
  <si>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</si>
  <si>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</si>
  <si>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</si>
  <si>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</si>
  <si>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</si>
  <si>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</si>
  <si>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</si>
  <si>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</si>
  <si>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</si>
  <si>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</si>
  <si>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</si>
  <si>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</si>
  <si>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</si>
  <si>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</si>
  <si>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</si>
  <si>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</si>
  <si>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</si>
  <si>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</si>
  <si>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</si>
  <si>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</si>
  <si>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</si>
  <si>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</si>
  <si>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</si>
  <si>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</si>
  <si>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</si>
  <si>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</si>
  <si>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</si>
  <si>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</si>
  <si>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</si>
  <si>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</si>
  <si>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</si>
  <si>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</si>
  <si>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</si>
  <si>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</si>
  <si>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</si>
  <si>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</si>
  <si>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</si>
  <si>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</si>
  <si>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</si>
  <si>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</si>
  <si>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</si>
  <si>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</si>
  <si>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</si>
  <si>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</si>
  <si>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</si>
  <si>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</si>
  <si>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</si>
  <si>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</si>
  <si>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</si>
  <si>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</si>
  <si>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</si>
  <si>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</si>
  <si>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</si>
  <si>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</si>
  <si>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</si>
  <si>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</si>
  <si>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</si>
  <si>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</si>
  <si>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</si>
  <si>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</si>
  <si>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</si>
  <si>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</si>
  <si>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</si>
  <si>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</si>
  <si>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</si>
  <si>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</si>
  <si>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</si>
  <si>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</si>
  <si>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</si>
  <si>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</si>
  <si>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</si>
  <si>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</si>
  <si>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</si>
  <si>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</si>
  <si>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</si>
  <si>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</si>
  <si>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</si>
  <si>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</si>
  <si>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</si>
  <si>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</si>
  <si>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</si>
  <si>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</si>
  <si>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</si>
  <si>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</si>
  <si>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</si>
  <si>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</si>
  <si>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</si>
  <si>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</si>
  <si>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</si>
  <si>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</si>
  <si>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</si>
  <si>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</si>
  <si>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</si>
  <si>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</si>
  <si>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</si>
  <si>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</si>
  <si>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</si>
  <si>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</si>
  <si>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</si>
  <si>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</si>
  <si>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</si>
  <si>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</si>
  <si>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</si>
  <si>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</si>
  <si>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</si>
  <si>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</si>
  <si>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</si>
  <si>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</si>
  <si>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</si>
  <si>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</si>
  <si>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</si>
  <si>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</si>
  <si>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</si>
  <si>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</si>
  <si>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</si>
  <si>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</si>
  <si>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</si>
  <si>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</si>
  <si>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</si>
  <si>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</si>
  <si>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</si>
  <si>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</si>
  <si>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</si>
  <si>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</si>
  <si>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</si>
  <si>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</si>
  <si>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</si>
  <si>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</si>
  <si>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</si>
  <si>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</si>
  <si>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</si>
  <si>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</si>
  <si>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</si>
  <si>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</si>
  <si>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</si>
  <si>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</si>
  <si>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</si>
  <si>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</si>
  <si>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</si>
  <si>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</si>
  <si>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</si>
  <si>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</si>
  <si>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</si>
  <si>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</si>
  <si>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</si>
  <si>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</si>
  <si>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</si>
  <si>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</si>
  <si>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</si>
  <si>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</si>
  <si>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</si>
  <si>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</si>
  <si>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</si>
  <si>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</si>
  <si>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</si>
  <si>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</si>
  <si>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</si>
  <si>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</si>
  <si>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</si>
  <si>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</si>
  <si>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</si>
  <si>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</si>
  <si>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</si>
  <si>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</si>
  <si>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</si>
  <si>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</si>
  <si>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</si>
  <si>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</si>
  <si>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</si>
  <si>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</si>
  <si>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</si>
  <si>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</si>
  <si>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</si>
  <si>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</si>
  <si>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</si>
  <si>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</si>
  <si>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</si>
  <si>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</si>
  <si>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</si>
  <si>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</si>
  <si>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</si>
  <si>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</si>
  <si>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</si>
  <si>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</si>
  <si>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</si>
  <si>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</si>
  <si>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</si>
  <si>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</si>
  <si>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</si>
  <si>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</si>
  <si>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</si>
  <si>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</si>
  <si>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</si>
  <si>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</si>
  <si>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</si>
  <si>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</si>
  <si>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</si>
  <si>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</si>
  <si>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</si>
  <si>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</si>
  <si>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</si>
  <si>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</si>
  <si>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</si>
  <si>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</si>
  <si>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</si>
  <si>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</si>
  <si>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</si>
  <si>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</si>
  <si>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</si>
  <si>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</si>
  <si>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</si>
  <si>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</si>
  <si>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</si>
  <si>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</si>
  <si>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</si>
  <si>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</si>
  <si>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</si>
  <si>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</si>
  <si>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</si>
  <si>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</si>
  <si>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</si>
  <si>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</si>
  <si>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</si>
  <si>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</si>
  <si>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</si>
  <si>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</si>
  <si>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</si>
  <si>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</si>
  <si>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</si>
  <si>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</si>
  <si>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</si>
  <si>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</si>
  <si>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</si>
  <si>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</si>
  <si>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</si>
  <si>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</si>
  <si>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</si>
  <si>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</si>
  <si>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</si>
  <si>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</si>
  <si>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</si>
  <si>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</si>
  <si>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</si>
  <si>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</si>
  <si>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</si>
  <si>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</si>
  <si>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</si>
  <si>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</si>
  <si>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</si>
  <si>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</si>
  <si>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</si>
  <si>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</si>
  <si>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</si>
  <si>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</si>
  <si>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</si>
  <si>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</si>
  <si>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</si>
  <si>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</si>
  <si>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</si>
  <si>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</si>
  <si>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</si>
  <si>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</si>
  <si>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</si>
  <si>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</si>
  <si>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</si>
  <si>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</si>
  <si>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</si>
  <si>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</si>
  <si>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</si>
  <si>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</si>
  <si>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</si>
  <si>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</si>
  <si>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</si>
  <si>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</si>
  <si>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</si>
  <si>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</si>
  <si>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</si>
  <si>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</si>
  <si>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</si>
  <si>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</si>
  <si>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</si>
  <si>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</si>
  <si>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</si>
  <si>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</si>
  <si>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</si>
  <si>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</si>
  <si>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</si>
  <si>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</si>
  <si>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</si>
  <si>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</si>
  <si>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</si>
  <si>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</si>
  <si>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</si>
  <si>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</si>
  <si>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</si>
  <si>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</si>
  <si>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</si>
  <si>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</si>
  <si>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</si>
  <si>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</si>
  <si>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</si>
  <si>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</si>
  <si>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</si>
  <si>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</si>
  <si>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</si>
  <si>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</si>
  <si>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</si>
  <si>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</si>
  <si>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</si>
  <si>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</si>
  <si>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</si>
  <si>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</si>
  <si>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</si>
  <si>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</si>
  <si>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</si>
  <si>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</si>
  <si>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</si>
  <si>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</si>
  <si>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</si>
  <si>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</si>
  <si>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</si>
  <si>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</si>
  <si>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</si>
  <si>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</si>
  <si>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</si>
  <si>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</si>
  <si>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</si>
  <si>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</si>
  <si>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</si>
  <si>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</si>
  <si>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</si>
  <si>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</si>
  <si>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</si>
  <si>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</si>
  <si>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</si>
  <si>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</si>
  <si>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</si>
  <si>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</si>
  <si>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</si>
  <si>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</si>
  <si>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</si>
  <si>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</si>
  <si>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</si>
  <si>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</si>
  <si>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</si>
  <si>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</si>
  <si>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</si>
  <si>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</si>
  <si>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</si>
  <si>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</si>
  <si>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</si>
  <si>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</si>
  <si>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</si>
  <si>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</si>
  <si>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</si>
  <si>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</si>
  <si>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</si>
  <si>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</si>
  <si>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</si>
  <si>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</si>
  <si>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</si>
  <si>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</si>
  <si>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</si>
  <si>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</si>
  <si>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</si>
  <si>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</si>
  <si>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</si>
  <si>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</si>
  <si>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</si>
  <si>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</si>
  <si>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</si>
  <si>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</si>
  <si>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</si>
  <si>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</si>
  <si>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</si>
  <si>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</si>
  <si>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</si>
  <si>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</si>
  <si>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</si>
  <si>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</si>
  <si>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</si>
  <si>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</si>
  <si>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</si>
  <si>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</si>
  <si>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</si>
  <si>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</si>
  <si>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</si>
  <si>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</si>
  <si>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</si>
  <si>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</si>
  <si>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</si>
  <si>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</si>
  <si>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</si>
  <si>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</si>
  <si>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</si>
  <si>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</si>
  <si>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</si>
  <si>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</si>
  <si>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</si>
  <si>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</si>
  <si>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</si>
  <si>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</si>
  <si>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</si>
  <si>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</si>
  <si>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</si>
  <si>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</si>
  <si>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</si>
  <si>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</si>
  <si>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</si>
  <si>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</si>
  <si>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</si>
  <si>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</si>
  <si>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</si>
  <si>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</si>
  <si>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</si>
  <si>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</si>
  <si>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</si>
  <si>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</si>
  <si>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</si>
  <si>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</si>
  <si>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</si>
  <si>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</si>
  <si>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</si>
  <si>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</si>
  <si>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</si>
  <si>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</si>
  <si>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</si>
  <si>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</si>
  <si>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</si>
  <si>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</si>
  <si>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</si>
  <si>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</si>
  <si>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</si>
  <si>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</si>
  <si>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</si>
  <si>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</si>
  <si>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</si>
  <si>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</si>
  <si>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</si>
  <si>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</si>
  <si>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</si>
  <si>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</si>
  <si>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</si>
  <si>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</si>
  <si>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</si>
  <si>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</si>
  <si>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</si>
  <si>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</si>
  <si>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</si>
  <si>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</si>
  <si>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</si>
  <si>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</si>
  <si>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</si>
  <si>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</si>
  <si>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</si>
  <si>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</si>
  <si>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</si>
  <si>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</si>
  <si>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</si>
  <si>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</si>
  <si>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</si>
  <si>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</si>
  <si>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</si>
  <si>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</si>
  <si>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</si>
  <si>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</si>
  <si>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</si>
  <si>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</si>
  <si>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</si>
  <si>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</si>
  <si>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</si>
  <si>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</si>
  <si>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</si>
  <si>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</si>
  <si>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</si>
  <si>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</si>
  <si>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</si>
  <si>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</si>
  <si>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</si>
  <si>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</si>
  <si>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</si>
  <si>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</si>
  <si>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</si>
  <si>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</si>
  <si>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</si>
  <si>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</si>
  <si>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</si>
  <si>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</si>
  <si>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</si>
  <si>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</si>
  <si>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</si>
  <si>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</si>
  <si>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</si>
  <si>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</si>
  <si>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</si>
  <si>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</si>
  <si>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</si>
  <si>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</si>
  <si>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</si>
  <si>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</si>
  <si>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</si>
  <si>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</si>
  <si>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</si>
  <si>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</si>
  <si>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</si>
  <si>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</si>
  <si>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</si>
  <si>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</si>
  <si>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</si>
  <si>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</si>
  <si>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</si>
  <si>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</si>
  <si>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</si>
  <si>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</si>
  <si>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</si>
  <si>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</si>
  <si>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</si>
  <si>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</si>
  <si>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</si>
  <si>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</si>
  <si>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</si>
  <si>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</si>
  <si>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</si>
  <si>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</si>
  <si>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</si>
  <si>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</si>
  <si>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</si>
  <si>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</si>
  <si>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</si>
  <si>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</si>
  <si>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</si>
  <si>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</si>
  <si>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</si>
  <si>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</si>
  <si>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</si>
  <si>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</si>
  <si>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</si>
  <si>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</si>
  <si>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</si>
  <si>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</si>
  <si>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</si>
  <si>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</si>
  <si>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</si>
  <si>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</si>
  <si>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</si>
  <si>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</si>
  <si>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</si>
  <si>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</si>
  <si>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</si>
  <si>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</si>
  <si>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</si>
  <si>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</si>
  <si>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</si>
  <si>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</si>
  <si>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</si>
  <si>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</si>
  <si>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</si>
  <si>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</si>
  <si>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</si>
  <si>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</si>
  <si>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</si>
  <si>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</si>
  <si>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</si>
  <si>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</si>
  <si>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</si>
  <si>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</si>
  <si>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</si>
  <si>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</si>
  <si>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</si>
  <si>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</si>
  <si>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</si>
  <si>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</si>
  <si>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</si>
  <si>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</si>
  <si>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</si>
  <si>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</si>
  <si>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</si>
  <si>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</si>
  <si>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</si>
  <si>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</si>
  <si>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</si>
  <si>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</si>
  <si>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</si>
  <si>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</si>
  <si>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</si>
  <si>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</si>
  <si>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</si>
  <si>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</si>
  <si>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</si>
  <si>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</si>
  <si>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</si>
  <si>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</si>
  <si>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</si>
  <si>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</si>
  <si>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</si>
  <si>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</si>
  <si>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</si>
  <si>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</si>
  <si>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</si>
  <si>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</si>
  <si>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</si>
  <si>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</si>
  <si>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</si>
  <si>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</si>
  <si>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</si>
  <si>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</si>
  <si>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</si>
  <si>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</si>
  <si>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</si>
  <si>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</si>
  <si>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</si>
  <si>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</si>
  <si>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</si>
  <si>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</si>
  <si>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</si>
  <si>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</si>
  <si>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</si>
  <si>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</si>
  <si>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</si>
  <si>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</si>
  <si>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</si>
  <si>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</si>
  <si>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</si>
  <si>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</si>
  <si>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</si>
  <si>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</si>
  <si>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</si>
  <si>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</si>
  <si>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</si>
  <si>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</si>
  <si>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</si>
  <si>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</si>
  <si>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</si>
  <si>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</si>
  <si>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</si>
  <si>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</si>
  <si>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</si>
  <si>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</si>
  <si>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</si>
  <si>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</si>
  <si>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</si>
  <si>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</si>
  <si>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</si>
  <si>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</si>
  <si>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</si>
  <si>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</si>
  <si>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</si>
  <si>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</si>
  <si>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</si>
  <si>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</si>
  <si>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</si>
  <si>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</si>
  <si>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</si>
  <si>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</si>
  <si>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</si>
  <si>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</si>
  <si>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</si>
  <si>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</si>
  <si>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</si>
  <si>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</si>
  <si>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</si>
  <si>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</si>
  <si>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</si>
  <si>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</si>
  <si>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</si>
  <si>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</si>
  <si>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</si>
  <si>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</si>
  <si>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</si>
  <si>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</si>
  <si>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</si>
  <si>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</si>
  <si>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</si>
  <si>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</si>
  <si>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</si>
  <si>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</si>
  <si>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</si>
  <si>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</si>
  <si>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</si>
  <si>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</si>
  <si>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</si>
  <si>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</si>
  <si>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</si>
  <si>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</si>
  <si>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</si>
  <si>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</si>
  <si>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</si>
  <si>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</si>
  <si>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</si>
  <si>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</si>
  <si>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</si>
  <si>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</si>
  <si>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</si>
  <si>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</si>
  <si>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</si>
  <si>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</si>
  <si>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</si>
  <si>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</si>
  <si>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</si>
  <si>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</si>
  <si>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</si>
  <si>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</si>
  <si>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</si>
  <si>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</si>
  <si>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</si>
  <si>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</si>
  <si>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</si>
  <si>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</si>
  <si>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</si>
  <si>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</si>
  <si>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</si>
  <si>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</si>
  <si>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</si>
  <si>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</si>
  <si>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</si>
  <si>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</si>
  <si>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</si>
  <si>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</si>
  <si>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</si>
  <si>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</si>
  <si>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</si>
  <si>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</si>
  <si>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</si>
  <si>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</si>
  <si>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</si>
  <si>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</si>
  <si>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</si>
  <si>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</si>
  <si>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</si>
  <si>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</si>
  <si>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</si>
  <si>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</si>
  <si>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</si>
  <si>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</si>
  <si>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</si>
  <si>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</si>
  <si>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</si>
  <si>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</si>
  <si>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</si>
  <si>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</si>
  <si>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</si>
  <si>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</si>
  <si>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</si>
  <si>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</si>
  <si>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</si>
  <si>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</si>
  <si>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</si>
  <si>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</si>
  <si>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</si>
  <si>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</si>
  <si>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</si>
  <si>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</si>
  <si>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</si>
  <si>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</si>
  <si>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</si>
  <si>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</si>
  <si>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</si>
  <si>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</si>
  <si>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</si>
  <si>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</si>
  <si>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</si>
  <si>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</si>
  <si>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</si>
  <si>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</si>
  <si>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</si>
  <si>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</si>
  <si>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</si>
  <si>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</si>
  <si>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</si>
  <si>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</si>
  <si>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</si>
  <si>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</si>
  <si>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</si>
  <si>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</si>
  <si>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</si>
  <si>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</si>
  <si>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</si>
  <si>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</si>
  <si>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</si>
  <si>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</si>
  <si>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</si>
  <si>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</si>
  <si>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</si>
  <si>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</si>
  <si>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</si>
  <si>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</si>
  <si>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</si>
  <si>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</si>
  <si>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</si>
  <si>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</si>
  <si>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</si>
  <si>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</si>
  <si>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</si>
  <si>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</si>
  <si>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</si>
  <si>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</si>
  <si>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</si>
  <si>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</si>
  <si>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</si>
  <si>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</si>
  <si>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</si>
  <si>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</si>
  <si>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</si>
  <si>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</si>
  <si>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</si>
  <si>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</si>
  <si>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</si>
  <si>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</si>
  <si>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</si>
  <si>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</si>
  <si>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</si>
  <si>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</si>
  <si>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</si>
  <si>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</si>
  <si>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</si>
  <si>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</si>
  <si>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</si>
  <si>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</si>
  <si>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</si>
  <si>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</si>
  <si>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</si>
  <si>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</si>
  <si>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</si>
  <si>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</si>
  <si>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</si>
  <si>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</si>
  <si>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</si>
  <si>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</si>
  <si>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</si>
  <si>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</si>
  <si>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</si>
  <si>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</si>
  <si>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</si>
  <si>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</si>
  <si>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</si>
  <si>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</si>
  <si>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</si>
  <si>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</si>
  <si>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</si>
  <si>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</si>
  <si>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</si>
  <si>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</si>
  <si>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</si>
  <si>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</si>
  <si>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</si>
  <si>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</si>
  <si>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</si>
  <si>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</si>
  <si>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</si>
  <si>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</si>
  <si>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</si>
  <si>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</si>
  <si>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</si>
  <si>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</si>
  <si>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</si>
  <si>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</si>
  <si>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</si>
  <si>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</si>
  <si>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</si>
  <si>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</si>
  <si>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</si>
  <si>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</si>
  <si>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</si>
  <si>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</si>
  <si>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</si>
  <si>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</si>
  <si>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</si>
  <si>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</si>
  <si>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</si>
  <si>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</si>
  <si>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</si>
  <si>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</si>
  <si>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</si>
  <si>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</si>
  <si>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</si>
  <si>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</si>
  <si>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</si>
  <si>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</si>
  <si>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</si>
  <si>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</si>
  <si>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</si>
  <si>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</si>
  <si>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</si>
  <si>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</si>
  <si>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</si>
  <si>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</si>
  <si>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</si>
  <si>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</si>
  <si>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</si>
  <si>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</si>
  <si>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</si>
  <si>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</si>
  <si>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</si>
  <si>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</si>
  <si>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</si>
  <si>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</si>
  <si>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</si>
  <si>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</si>
  <si>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</si>
  <si>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</si>
  <si>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</si>
  <si>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</si>
  <si>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</si>
  <si>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</si>
  <si>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</si>
  <si>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</si>
  <si>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</si>
  <si>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</si>
  <si>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</si>
  <si>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</si>
  <si>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</si>
  <si>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</si>
  <si>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</si>
  <si>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</si>
  <si>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</si>
  <si>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</si>
  <si>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</si>
  <si>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</si>
  <si>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</si>
  <si>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</si>
  <si>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</si>
  <si>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</si>
  <si>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</si>
  <si>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</si>
  <si>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</si>
  <si>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</si>
  <si>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</si>
  <si>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</si>
  <si>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</si>
  <si>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</si>
  <si>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</si>
  <si>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</si>
  <si>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</si>
  <si>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</si>
  <si>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</si>
  <si>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</si>
  <si>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</si>
  <si>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</si>
  <si>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</si>
  <si>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</si>
  <si>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</si>
  <si>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</si>
  <si>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</si>
  <si>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</si>
  <si>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</si>
  <si>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</si>
  <si>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</si>
  <si>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</si>
  <si>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</si>
  <si>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</si>
  <si>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</si>
  <si>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</si>
  <si>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</si>
  <si>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</si>
  <si>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</si>
  <si>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</si>
  <si>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</si>
  <si>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</si>
  <si>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</si>
  <si>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</si>
  <si>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</si>
  <si>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</si>
  <si>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</si>
  <si>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</si>
  <si>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</si>
  <si>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</si>
  <si>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</si>
  <si>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</si>
  <si>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</si>
  <si>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</si>
  <si>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</si>
  <si>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</si>
  <si>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</si>
  <si>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</si>
  <si>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</si>
  <si>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</si>
  <si>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</si>
  <si>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</si>
  <si>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</si>
  <si>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</si>
  <si>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</si>
  <si>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</si>
  <si>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</si>
  <si>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</si>
  <si>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</si>
  <si>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</si>
  <si>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</si>
  <si>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</si>
  <si>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</si>
  <si>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</si>
  <si>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</si>
  <si>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</si>
  <si>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</si>
  <si>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</si>
  <si>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</si>
  <si>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</si>
  <si>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</si>
  <si>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</si>
  <si>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</si>
  <si>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</si>
  <si>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</si>
  <si>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</si>
  <si>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</si>
  <si>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</si>
  <si>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</si>
  <si>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</si>
  <si>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</si>
  <si>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</si>
  <si>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</si>
  <si>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</si>
  <si>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</si>
  <si>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</si>
  <si>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</si>
  <si>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</si>
  <si>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</si>
  <si>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</si>
  <si>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</si>
  <si>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</si>
  <si>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</si>
  <si>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</si>
  <si>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</si>
  <si>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</si>
  <si>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</si>
  <si>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</si>
  <si>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</si>
  <si>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</si>
  <si>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</si>
  <si>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</si>
  <si>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</si>
  <si>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</si>
  <si>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</si>
  <si>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</si>
  <si>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</si>
  <si>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</si>
  <si>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</si>
  <si>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</si>
  <si>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</si>
  <si>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</si>
  <si>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</si>
  <si>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</si>
  <si>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</si>
  <si>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</si>
  <si>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</si>
  <si>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</si>
  <si>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</si>
  <si>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</si>
  <si>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</si>
  <si>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</si>
  <si>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</si>
  <si>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</si>
  <si>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</si>
  <si>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</si>
  <si>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</si>
  <si>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</si>
  <si>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</si>
  <si>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</si>
  <si>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</si>
  <si>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</si>
  <si>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</si>
  <si>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</si>
  <si>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</si>
  <si>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</si>
  <si>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</si>
  <si>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</si>
  <si>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</si>
  <si>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</si>
  <si>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</si>
  <si>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</si>
  <si>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</si>
  <si>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</si>
  <si>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</si>
  <si>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</si>
  <si>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</si>
  <si>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</si>
  <si>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</si>
  <si>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</si>
  <si>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</si>
  <si>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</si>
  <si>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</si>
  <si>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</si>
  <si>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</si>
  <si>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</si>
  <si>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</si>
  <si>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</si>
  <si>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</si>
  <si>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</si>
  <si>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</si>
  <si>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</si>
  <si>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</si>
  <si>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</si>
  <si>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</si>
  <si>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</si>
  <si>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</si>
  <si>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</si>
  <si>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</si>
  <si>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</si>
  <si>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</si>
  <si>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</si>
  <si>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</si>
  <si>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</si>
  <si>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</si>
  <si>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</si>
  <si>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</si>
  <si>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</si>
  <si>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</si>
  <si>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</si>
  <si>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</si>
  <si>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</si>
  <si>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</si>
  <si>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</si>
  <si>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</si>
  <si>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</si>
  <si>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</si>
  <si>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</si>
  <si>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</si>
  <si>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</si>
  <si>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</si>
  <si>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</si>
  <si>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</si>
  <si>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</si>
  <si>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</si>
  <si>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</si>
  <si>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</si>
  <si>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</si>
  <si>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</si>
  <si>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</si>
  <si>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</si>
  <si>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</si>
  <si>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</si>
  <si>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</si>
  <si>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</si>
  <si>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</si>
  <si>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</si>
  <si>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</si>
  <si>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</si>
  <si>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</si>
  <si>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</si>
  <si>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</si>
  <si>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</si>
  <si>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</si>
  <si>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</si>
  <si>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</si>
  <si>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</si>
  <si>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</si>
  <si>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</si>
  <si>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</si>
  <si>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</si>
  <si>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</si>
  <si>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</si>
  <si>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</si>
  <si>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</si>
  <si>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</si>
  <si>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</si>
  <si>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</si>
  <si>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</si>
  <si>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</si>
  <si>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</si>
  <si>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</si>
  <si>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</si>
  <si>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</si>
  <si>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</si>
  <si>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</si>
  <si>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</si>
  <si>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</si>
  <si>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</si>
  <si>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</si>
  <si>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</si>
  <si>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</si>
  <si>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</si>
  <si>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</si>
  <si>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</si>
  <si>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</si>
  <si>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</si>
  <si>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</si>
  <si>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</si>
  <si>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</si>
  <si>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</si>
  <si>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</si>
  <si>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</si>
  <si>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</si>
  <si>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</si>
  <si>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</si>
  <si>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</si>
  <si>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</si>
  <si>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</si>
  <si>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</si>
  <si>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</si>
  <si>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</si>
  <si>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</si>
  <si>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</si>
  <si>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</si>
  <si>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</si>
  <si>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</si>
  <si>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</si>
  <si>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</si>
  <si>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</si>
  <si>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</si>
  <si>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</si>
  <si>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</si>
  <si>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</si>
  <si>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</si>
  <si>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</si>
  <si>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</si>
  <si>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</si>
  <si>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</si>
  <si>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</si>
  <si>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</si>
  <si>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</si>
  <si>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</si>
  <si>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</si>
  <si>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</si>
  <si>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</si>
  <si>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</si>
  <si>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</si>
  <si>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</si>
  <si>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</si>
  <si>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</si>
  <si>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</si>
  <si>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</si>
  <si>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</si>
  <si>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</si>
  <si>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</si>
  <si>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</si>
  <si>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</si>
  <si>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</si>
  <si>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</si>
  <si>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</si>
  <si>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</si>
  <si>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</si>
  <si>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</si>
  <si>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</si>
  <si>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</si>
  <si>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</si>
  <si>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</si>
  <si>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</si>
  <si>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</si>
  <si>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</si>
  <si>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</si>
  <si>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</si>
  <si>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</si>
  <si>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</si>
  <si>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</si>
  <si>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</si>
  <si>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</si>
  <si>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</si>
  <si>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</si>
  <si>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</si>
  <si>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</si>
  <si>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</si>
  <si>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</si>
  <si>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</si>
  <si>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</si>
  <si>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</si>
  <si>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</si>
  <si>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</si>
  <si>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</si>
  <si>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</si>
  <si>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</si>
  <si>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</si>
  <si>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</si>
  <si>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</si>
  <si>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</si>
  <si>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</si>
  <si>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</si>
  <si>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</si>
  <si>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</si>
  <si>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</si>
  <si>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</si>
  <si>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</si>
  <si>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</si>
  <si>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</si>
  <si>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</si>
  <si>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</si>
  <si>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</si>
  <si>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</si>
  <si>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</si>
  <si>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</si>
  <si>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</si>
  <si>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</si>
  <si>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</si>
  <si>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</si>
  <si>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</si>
  <si>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</si>
  <si>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</si>
  <si>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</si>
  <si>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</si>
  <si>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</si>
  <si>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</si>
  <si>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</si>
  <si>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</si>
  <si>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</si>
  <si>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</si>
  <si>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</si>
  <si>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</si>
  <si>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</si>
  <si>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</si>
  <si>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</si>
  <si>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</si>
  <si>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</si>
  <si>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</si>
  <si>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</si>
  <si>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</si>
  <si>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</si>
  <si>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</si>
  <si>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</si>
  <si>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</si>
  <si>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</si>
  <si>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</si>
  <si>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</si>
  <si>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</si>
  <si>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</si>
  <si>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</si>
  <si>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</si>
  <si>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</si>
  <si>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</si>
  <si>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</si>
  <si>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</si>
  <si>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</si>
  <si>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</si>
  <si>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</si>
  <si>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</si>
  <si>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</si>
  <si>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</si>
  <si>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</si>
  <si>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</si>
  <si>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</si>
  <si>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</si>
  <si>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</si>
  <si>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</si>
  <si>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</si>
  <si>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</si>
  <si>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</si>
  <si>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</si>
  <si>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</si>
  <si>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</si>
  <si>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</si>
  <si>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</si>
  <si>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</si>
  <si>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</si>
  <si>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</si>
  <si>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</si>
  <si>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</si>
  <si>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</si>
  <si>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</si>
  <si>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</si>
  <si>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</si>
  <si>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</si>
  <si>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</si>
  <si>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</si>
  <si>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</si>
  <si>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</si>
  <si>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</si>
  <si>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</si>
  <si>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</si>
  <si>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</si>
  <si>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</si>
  <si>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</si>
  <si>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</si>
  <si>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</si>
  <si>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</si>
  <si>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</si>
  <si>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</si>
  <si>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</si>
  <si>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</si>
  <si>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</si>
  <si>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</si>
  <si>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</si>
  <si>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</si>
  <si>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</si>
  <si>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</si>
  <si>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</si>
  <si>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</si>
  <si>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</si>
  <si>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</si>
  <si>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</si>
  <si>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</si>
  <si>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</si>
  <si>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</si>
  <si>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</si>
  <si>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</si>
  <si>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</si>
  <si>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</si>
  <si>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</si>
  <si>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</si>
  <si>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</si>
  <si>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</si>
  <si>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</si>
  <si>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</si>
  <si>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</si>
  <si>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</si>
  <si>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</si>
  <si>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</si>
  <si>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</si>
  <si>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</si>
  <si>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</si>
  <si>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</si>
  <si>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</si>
  <si>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</si>
  <si>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</si>
  <si>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</si>
  <si>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</si>
  <si>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</si>
  <si>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</si>
  <si>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</si>
  <si>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</si>
  <si>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</si>
  <si>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</si>
  <si>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</si>
  <si>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</si>
  <si>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</si>
  <si>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</si>
  <si>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</si>
  <si>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</si>
  <si>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</si>
  <si>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</si>
  <si>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</si>
  <si>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</si>
  <si>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</si>
  <si>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</si>
  <si>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</si>
  <si>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</si>
  <si>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</si>
  <si>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</si>
  <si>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</si>
  <si>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</si>
  <si>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</si>
  <si>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</si>
  <si>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</si>
  <si>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</si>
  <si>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</si>
  <si>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</si>
  <si>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</si>
  <si>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</si>
  <si>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</si>
  <si>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</si>
  <si>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</si>
  <si>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</si>
  <si>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</si>
  <si>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</si>
  <si>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</si>
  <si>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</si>
  <si>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</si>
  <si>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</si>
  <si>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</si>
  <si>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</si>
  <si>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</si>
  <si>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</si>
  <si>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</si>
  <si>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</si>
  <si>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</si>
  <si>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</si>
  <si>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</si>
  <si>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</si>
  <si>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</si>
  <si>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</si>
  <si>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</si>
  <si>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</si>
  <si>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</si>
  <si>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</si>
  <si>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</si>
  <si>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</si>
  <si>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</si>
  <si>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</si>
  <si>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</si>
  <si>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</si>
  <si>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</si>
  <si>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</si>
  <si>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</si>
  <si>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</si>
  <si>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</si>
  <si>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</si>
  <si>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</si>
  <si>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</si>
  <si>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</si>
  <si>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</si>
  <si>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</si>
  <si>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</si>
  <si>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</si>
  <si>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</si>
  <si>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</si>
  <si>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</si>
  <si>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</si>
  <si>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</si>
  <si>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</si>
  <si>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</si>
  <si>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</si>
  <si>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</si>
  <si>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</si>
  <si>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</si>
  <si>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</si>
  <si>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</si>
  <si>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</si>
  <si>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</si>
  <si>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</si>
  <si>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</si>
  <si>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</si>
  <si>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</si>
  <si>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</si>
  <si>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</si>
  <si>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</si>
  <si>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</si>
  <si>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</si>
  <si>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</si>
  <si>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</si>
  <si>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</si>
  <si>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</si>
  <si>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</si>
  <si>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</si>
  <si>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</si>
  <si>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</si>
  <si>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</si>
  <si>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</si>
  <si>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</si>
  <si>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</si>
  <si>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</si>
  <si>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</si>
  <si>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</si>
  <si>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</si>
  <si>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</si>
  <si>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</si>
  <si>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</si>
  <si>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</si>
  <si>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</si>
  <si>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</si>
  <si>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</si>
  <si>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</si>
  <si>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</si>
  <si>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</si>
  <si>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</si>
  <si>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</si>
  <si>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</si>
  <si>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</si>
  <si>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</si>
  <si>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</si>
  <si>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</si>
  <si>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</si>
  <si>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</si>
  <si>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</si>
  <si>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</si>
  <si>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</si>
  <si>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</si>
  <si>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</si>
  <si>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</si>
  <si>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</si>
  <si>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</si>
  <si>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</si>
  <si>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</si>
  <si>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</si>
  <si>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</si>
  <si>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</si>
  <si>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</si>
  <si>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</si>
  <si>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</si>
  <si>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</si>
  <si>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</si>
  <si>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</si>
  <si>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</si>
  <si>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</si>
  <si>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</si>
  <si>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</si>
  <si>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</si>
  <si>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</si>
  <si>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</si>
  <si>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</si>
  <si>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</si>
  <si>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</si>
  <si>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</si>
  <si>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</si>
  <si>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</si>
  <si>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</si>
  <si>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</si>
  <si>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</si>
  <si>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</si>
  <si>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</si>
  <si>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</si>
  <si>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</si>
  <si>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</si>
  <si>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</si>
  <si>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</si>
  <si>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</si>
  <si>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</si>
  <si>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</si>
  <si>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</si>
  <si>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</si>
  <si>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</si>
  <si>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</si>
  <si>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</si>
  <si>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</si>
  <si>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</si>
  <si>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</si>
  <si>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</si>
  <si>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</si>
  <si>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</si>
  <si>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</si>
  <si>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</si>
  <si>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</si>
  <si>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</si>
  <si>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</si>
  <si>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</si>
  <si>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</si>
  <si>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</si>
  <si>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</si>
  <si>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</si>
  <si>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</si>
  <si>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</si>
  <si>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</si>
  <si>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</si>
  <si>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</si>
  <si>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</si>
  <si>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</si>
  <si>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</si>
  <si>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</si>
  <si>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</si>
  <si>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</si>
  <si>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</si>
  <si>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</si>
  <si>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</si>
  <si>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</si>
  <si>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</si>
  <si>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</si>
  <si>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</si>
  <si>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</si>
  <si>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</si>
  <si>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</si>
  <si>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</si>
  <si>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</si>
  <si>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</si>
  <si>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</si>
  <si>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</si>
  <si>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</si>
  <si>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</si>
  <si>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</si>
  <si>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</si>
  <si>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</si>
  <si>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</si>
  <si>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</si>
  <si>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</si>
  <si>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</si>
  <si>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</si>
  <si>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</si>
  <si>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</si>
  <si>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</si>
  <si>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</si>
  <si>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</si>
  <si>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</si>
  <si>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</si>
  <si>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</si>
  <si>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</si>
  <si>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</si>
  <si>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</si>
  <si>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</si>
  <si>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</si>
  <si>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</si>
  <si>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</si>
  <si>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</si>
  <si>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</si>
  <si>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</si>
  <si>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</si>
  <si>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</si>
  <si>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</si>
  <si>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</si>
  <si>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</si>
  <si>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</si>
  <si>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</si>
  <si>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</si>
  <si>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</si>
  <si>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</si>
  <si>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</si>
  <si>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</si>
  <si>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</si>
  <si>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</si>
  <si>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</si>
  <si>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</si>
  <si>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</si>
  <si>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</si>
  <si>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</si>
  <si>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</si>
  <si>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</si>
  <si>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</si>
  <si>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</si>
  <si>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</si>
  <si>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</si>
  <si>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</si>
  <si>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</si>
  <si>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</si>
  <si>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</si>
  <si>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</si>
  <si>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</si>
  <si>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</si>
  <si>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</si>
  <si>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</si>
  <si>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</si>
  <si>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</si>
  <si>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</si>
  <si>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</si>
  <si>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</si>
  <si>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</si>
  <si>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</si>
  <si>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</si>
  <si>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</si>
  <si>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</si>
  <si>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</si>
  <si>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</si>
  <si>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</si>
  <si>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</si>
  <si>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</si>
  <si>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</si>
  <si>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</si>
  <si>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</si>
  <si>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</si>
  <si>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</si>
  <si>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</si>
  <si>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</si>
  <si>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</si>
  <si>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</si>
  <si>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</si>
  <si>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</si>
  <si>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</si>
  <si>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</si>
  <si>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</si>
  <si>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</si>
  <si>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</si>
  <si>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</si>
  <si>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</si>
  <si>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</si>
  <si>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</si>
  <si>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</si>
  <si>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</si>
  <si>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</si>
  <si>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</si>
  <si>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</si>
  <si>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</si>
  <si>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</si>
  <si>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</si>
  <si>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</si>
  <si>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</si>
  <si>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</si>
  <si>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</si>
  <si>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</si>
  <si>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</si>
  <si>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</si>
  <si>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</si>
  <si>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</si>
  <si>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</si>
  <si>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</si>
  <si>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</si>
  <si>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</si>
  <si>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</si>
  <si>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</si>
  <si>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</si>
  <si>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</si>
  <si>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</si>
  <si>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</si>
  <si>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</si>
  <si>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</si>
  <si>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</si>
  <si>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</si>
  <si>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</si>
  <si>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</si>
  <si>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</si>
  <si>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</si>
  <si>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</si>
  <si>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</si>
  <si>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</si>
  <si>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</si>
  <si>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</si>
  <si>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</si>
  <si>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</si>
  <si>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</si>
  <si>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</si>
  <si>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</si>
  <si>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</si>
  <si>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</si>
  <si>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</si>
  <si>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</si>
  <si>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</si>
  <si>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</si>
  <si>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</si>
  <si>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</si>
  <si>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</si>
  <si>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</si>
  <si>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</si>
  <si>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</si>
  <si>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</si>
  <si>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</si>
  <si>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</si>
  <si>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</si>
  <si>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</si>
  <si>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</si>
  <si>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</si>
  <si>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</si>
  <si>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</si>
  <si>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</si>
  <si>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</si>
  <si>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</si>
  <si>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</si>
  <si>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</si>
  <si>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</si>
  <si>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</si>
  <si>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</si>
  <si>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</si>
  <si>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</si>
  <si>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</si>
  <si>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</si>
  <si>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</si>
  <si>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</si>
  <si>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</si>
  <si>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</si>
  <si>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</si>
  <si>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</si>
  <si>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</si>
  <si>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</si>
  <si>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</si>
  <si>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</si>
  <si>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</si>
  <si>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</si>
  <si>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</si>
  <si>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</si>
  <si>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</si>
  <si>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</si>
  <si>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</si>
  <si>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</si>
  <si>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</si>
  <si>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</si>
  <si>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</si>
  <si>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</si>
  <si>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</si>
  <si>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</si>
  <si>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</si>
  <si>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</si>
  <si>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</si>
  <si>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</si>
  <si>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</si>
  <si>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</si>
  <si>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</si>
  <si>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</si>
  <si>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</si>
  <si>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</si>
  <si>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</si>
  <si>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</si>
  <si>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</si>
  <si>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</si>
  <si>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</si>
  <si>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</si>
  <si>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</si>
  <si>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</si>
  <si>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</si>
  <si>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</si>
  <si>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</si>
  <si>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</si>
  <si>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</si>
  <si>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</si>
  <si>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</si>
  <si>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</si>
  <si>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</si>
  <si>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</si>
  <si>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</si>
  <si>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</si>
  <si>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</si>
  <si>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</si>
  <si>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</si>
  <si>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</si>
  <si>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</si>
  <si>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</si>
  <si>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</si>
  <si>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</si>
  <si>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</si>
  <si>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</si>
  <si>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</si>
  <si>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</si>
  <si>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</si>
  <si>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</si>
  <si>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</si>
  <si>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</si>
  <si>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</si>
  <si>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</si>
  <si>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</si>
  <si>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</si>
  <si>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</si>
  <si>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</si>
  <si>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</si>
  <si>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</si>
  <si>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</si>
  <si>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</si>
  <si>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</si>
  <si>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</si>
  <si>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</si>
  <si>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</si>
  <si>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</si>
  <si>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</si>
  <si>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</si>
  <si>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</si>
  <si>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</si>
  <si>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</si>
  <si>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</si>
  <si>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</si>
  <si>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</si>
  <si>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</si>
  <si>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</si>
  <si>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</si>
  <si>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</si>
  <si>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</si>
  <si>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</si>
  <si>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</si>
  <si>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</si>
  <si>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</si>
  <si>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</si>
  <si>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</si>
  <si>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</si>
  <si>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</si>
  <si>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</si>
  <si>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</si>
  <si>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</si>
  <si>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</si>
  <si>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</si>
  <si>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</si>
  <si>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</si>
  <si>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</si>
  <si>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</si>
  <si>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</si>
  <si>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</si>
  <si>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</si>
  <si>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</si>
  <si>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</si>
  <si>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</si>
  <si>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</si>
  <si>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</si>
  <si>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</si>
  <si>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</si>
  <si>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</si>
  <si>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</si>
  <si>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</si>
  <si>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</si>
  <si>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</si>
  <si>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</si>
  <si>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</si>
  <si>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</si>
  <si>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</si>
  <si>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</si>
  <si>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</si>
  <si>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</si>
  <si>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</si>
  <si>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</si>
  <si>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</si>
  <si>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</si>
  <si>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</si>
  <si>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</si>
  <si>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</si>
  <si>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</si>
  <si>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</si>
  <si>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</si>
  <si>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</si>
  <si>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</si>
  <si>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</si>
  <si>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</si>
  <si>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</si>
  <si>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</si>
  <si>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</si>
  <si>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</si>
  <si>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</si>
  <si>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</si>
  <si>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</si>
  <si>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</si>
  <si>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</si>
  <si>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</si>
  <si>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</si>
  <si>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</si>
  <si>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</si>
  <si>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</si>
  <si>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</si>
  <si>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</si>
  <si>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</si>
  <si>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</si>
  <si>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</si>
  <si>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</si>
  <si>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</si>
  <si>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</si>
  <si>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</si>
  <si>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</si>
  <si>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</si>
  <si>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</si>
  <si>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</si>
  <si>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</si>
  <si>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</si>
  <si>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</si>
  <si>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</si>
  <si>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</si>
  <si>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</si>
  <si>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</si>
  <si>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</si>
  <si>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</si>
  <si>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</si>
  <si>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</si>
  <si>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</si>
  <si>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</si>
  <si>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</si>
  <si>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</si>
  <si>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</si>
  <si>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</si>
  <si>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</si>
  <si>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</si>
  <si>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</si>
  <si>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</si>
  <si>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</si>
  <si>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</si>
  <si>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</si>
  <si>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</si>
  <si>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</si>
  <si>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</si>
  <si>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</si>
  <si>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</si>
  <si>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</si>
  <si>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</si>
  <si>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</si>
  <si>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</si>
  <si>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</si>
  <si>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</si>
  <si>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</si>
  <si>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</si>
  <si>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</si>
  <si>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</si>
  <si>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</si>
  <si>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</si>
  <si>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</si>
  <si>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</si>
  <si>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</si>
  <si>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</si>
  <si>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</si>
  <si>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</si>
  <si>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</si>
  <si>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</si>
  <si>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</si>
  <si>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</si>
  <si>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</si>
  <si>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</si>
  <si>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</si>
  <si>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</si>
  <si>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</si>
  <si>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</si>
  <si>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</si>
  <si>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</si>
  <si>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</si>
  <si>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</si>
  <si>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</si>
  <si>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</si>
  <si>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</si>
  <si>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</si>
  <si>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</si>
  <si>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</si>
  <si>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</si>
  <si>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</si>
  <si>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</si>
  <si>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</si>
  <si>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</si>
  <si>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</si>
  <si>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</si>
  <si>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</si>
  <si>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</si>
  <si>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</si>
  <si>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</si>
  <si>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</si>
  <si>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</si>
  <si>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</si>
  <si>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</si>
  <si>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</si>
  <si>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</si>
  <si>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</si>
  <si>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</si>
  <si>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</si>
  <si>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</si>
  <si>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</si>
  <si>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</si>
  <si>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</si>
  <si>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</si>
  <si>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</si>
  <si>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</si>
  <si>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</si>
  <si>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</si>
  <si>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</si>
  <si>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</si>
  <si>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</si>
  <si>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</si>
  <si>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</si>
  <si>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</si>
  <si>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</si>
  <si>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</si>
  <si>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</si>
  <si>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</si>
  <si>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</si>
  <si>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</si>
  <si>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</si>
  <si>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</si>
  <si>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</si>
  <si>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</si>
  <si>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</si>
  <si>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</si>
  <si>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</si>
  <si>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</si>
  <si>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</si>
  <si>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</si>
  <si>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</si>
  <si>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</si>
  <si>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</si>
  <si>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</si>
  <si>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</si>
  <si>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</si>
  <si>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</si>
  <si>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</si>
  <si>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</si>
  <si>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</si>
  <si>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</si>
  <si>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</si>
  <si>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</si>
  <si>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</si>
  <si>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</si>
  <si>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</si>
  <si>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</si>
  <si>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</si>
  <si>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</si>
  <si>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</si>
  <si>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</si>
  <si>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</si>
  <si>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</si>
  <si>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</si>
  <si>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</si>
  <si>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</si>
  <si>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</si>
  <si>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</si>
  <si>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</si>
  <si>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</si>
  <si>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</si>
  <si>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</si>
  <si>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</si>
  <si>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</si>
  <si>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</si>
  <si>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</si>
  <si>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</si>
  <si>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</si>
  <si>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</si>
  <si>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</si>
  <si>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</si>
  <si>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</si>
  <si>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</si>
  <si>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</si>
  <si>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</si>
  <si>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</si>
  <si>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</si>
  <si>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</si>
  <si>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</si>
  <si>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</si>
  <si>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</si>
  <si>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</si>
  <si>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</si>
  <si>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</si>
  <si>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</si>
  <si>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</si>
  <si>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</si>
  <si>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</si>
  <si>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</si>
  <si>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</si>
  <si>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</si>
  <si>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</si>
  <si>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</si>
  <si>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</si>
  <si>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</si>
  <si>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</si>
  <si>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</si>
  <si>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</si>
  <si>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</si>
  <si>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</si>
  <si>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</si>
  <si>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</si>
  <si>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</si>
  <si>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</si>
  <si>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</si>
  <si>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</si>
  <si>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</si>
  <si>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</si>
  <si>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</si>
  <si>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</si>
  <si>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</si>
  <si>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</si>
  <si>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</si>
  <si>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</si>
  <si>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</si>
  <si>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</si>
  <si>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</si>
  <si>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</si>
  <si>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</si>
  <si>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</si>
  <si>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</si>
  <si>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</si>
  <si>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</si>
  <si>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</si>
  <si>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</si>
  <si>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</si>
  <si>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</si>
  <si>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</si>
  <si>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</si>
  <si>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</si>
  <si>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</si>
  <si>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</si>
  <si>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</si>
  <si>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</si>
  <si>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</si>
  <si>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</si>
  <si>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</si>
  <si>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</si>
  <si>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</si>
  <si>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</si>
  <si>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</si>
  <si>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</si>
  <si>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</si>
  <si>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</si>
  <si>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</si>
  <si>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</si>
  <si>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</si>
  <si>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</si>
  <si>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</si>
  <si>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</si>
  <si>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</si>
  <si>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</si>
  <si>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</si>
  <si>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</si>
  <si>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</si>
  <si>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</si>
  <si>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</si>
  <si>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</si>
  <si>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</si>
  <si>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</si>
  <si>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</si>
  <si>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</si>
  <si>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</si>
  <si>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</si>
  <si>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</si>
  <si>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</si>
  <si>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</si>
  <si>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</si>
  <si>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</si>
  <si>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</si>
  <si>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</si>
  <si>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</si>
  <si>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</si>
  <si>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</si>
  <si>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</si>
  <si>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</si>
  <si>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</si>
  <si>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</si>
  <si>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</si>
  <si>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</si>
  <si>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</si>
  <si>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</si>
  <si>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</si>
  <si>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</si>
  <si>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</si>
  <si>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</si>
  <si>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</si>
  <si>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</si>
  <si>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</si>
  <si>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</si>
  <si>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</si>
  <si>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</si>
  <si>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</si>
  <si>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</si>
  <si>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</si>
  <si>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</si>
  <si>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</si>
  <si>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</si>
  <si>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</si>
  <si>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</si>
  <si>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</si>
  <si>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</si>
  <si>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</si>
  <si>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</si>
  <si>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</si>
  <si>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</si>
  <si>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</si>
  <si>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</si>
  <si>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</si>
  <si>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</si>
  <si>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</si>
  <si>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</si>
  <si>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</si>
  <si>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</si>
  <si>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</si>
  <si>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</si>
  <si>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</si>
  <si>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</si>
  <si>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</si>
  <si>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</si>
  <si>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</si>
  <si>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</si>
  <si>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</si>
  <si>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</si>
  <si>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</si>
  <si>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</si>
  <si>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</si>
  <si>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</si>
  <si>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</si>
  <si>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</si>
  <si>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</si>
  <si>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</si>
  <si>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</si>
  <si>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</si>
  <si>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</si>
  <si>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</si>
  <si>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</si>
  <si>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</si>
  <si>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</si>
  <si>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</si>
  <si>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</si>
  <si>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</si>
  <si>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</si>
  <si>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</si>
  <si>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</si>
  <si>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</si>
  <si>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</si>
  <si>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</si>
  <si>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</si>
  <si>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</si>
  <si>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</si>
  <si>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</si>
  <si>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</si>
  <si>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</si>
  <si>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</si>
  <si>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</si>
  <si>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</si>
  <si>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</si>
  <si>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</si>
  <si>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</si>
  <si>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</si>
  <si>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</si>
  <si>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</si>
  <si>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</si>
  <si>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</si>
  <si>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</si>
  <si>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</si>
  <si>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</si>
  <si>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</si>
  <si>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</si>
  <si>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</si>
  <si>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</si>
  <si>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</si>
  <si>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</si>
  <si>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</si>
  <si>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</si>
  <si>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</si>
  <si>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</si>
  <si>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</si>
  <si>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</si>
  <si>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</si>
  <si>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</si>
  <si>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</si>
  <si>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</si>
  <si>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</si>
  <si>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</si>
  <si>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</si>
  <si>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</si>
  <si>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</si>
  <si>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</si>
  <si>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</si>
  <si>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</si>
  <si>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</si>
  <si>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</si>
  <si>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</si>
  <si>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</si>
  <si>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</si>
  <si>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</si>
  <si>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</si>
  <si>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</si>
  <si>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</si>
  <si>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</si>
  <si>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</si>
  <si>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</si>
  <si>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</si>
  <si>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</si>
  <si>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</si>
  <si>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</si>
  <si>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</si>
  <si>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</si>
  <si>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</si>
  <si>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</si>
  <si>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</si>
  <si>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</si>
  <si>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</si>
  <si>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</si>
  <si>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</si>
  <si>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</si>
  <si>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</si>
  <si>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</si>
  <si>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</si>
  <si>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</si>
  <si>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</si>
  <si>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</si>
  <si>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</si>
  <si>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</si>
  <si>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</si>
  <si>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</si>
  <si>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</si>
  <si>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</si>
  <si>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</si>
  <si>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</si>
  <si>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</si>
  <si>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</si>
  <si>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</si>
  <si>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</si>
  <si>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</si>
  <si>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</si>
  <si>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</si>
  <si>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</si>
  <si>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</si>
  <si>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</si>
  <si>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</si>
  <si>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</si>
  <si>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</si>
  <si>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</si>
  <si>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</si>
  <si>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</si>
  <si>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</si>
  <si>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</si>
  <si>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</si>
  <si>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</si>
  <si>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</si>
  <si>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</si>
  <si>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</si>
  <si>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</si>
  <si>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</si>
  <si>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</si>
  <si>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</si>
  <si>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</si>
  <si>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</si>
  <si>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</si>
  <si>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</si>
  <si>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</si>
  <si>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</si>
  <si>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</si>
  <si>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</si>
  <si>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</si>
  <si>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</si>
  <si>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</si>
  <si>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</si>
  <si>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</si>
  <si>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</si>
  <si>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</si>
  <si>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</si>
  <si>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</si>
  <si>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</si>
  <si>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</si>
  <si>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</si>
  <si>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</si>
  <si>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</si>
  <si>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</si>
  <si>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</si>
  <si>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</si>
  <si>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</si>
  <si>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</si>
  <si>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</si>
  <si>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</si>
  <si>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</si>
  <si>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</si>
  <si>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</si>
  <si>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</si>
  <si>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</si>
  <si>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</si>
  <si>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</si>
  <si>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</si>
  <si>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</si>
  <si>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</si>
  <si>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</si>
  <si>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</si>
  <si>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</si>
  <si>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</si>
  <si>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</si>
  <si>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</si>
  <si>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</si>
  <si>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</si>
  <si>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</si>
  <si>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</si>
  <si>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</si>
  <si>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</si>
  <si>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</si>
  <si>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</si>
  <si>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</si>
  <si>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</si>
  <si>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</si>
  <si>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</si>
  <si>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</si>
  <si>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</si>
  <si>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</si>
  <si>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</si>
  <si>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</si>
  <si>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</si>
  <si>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</si>
  <si>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</si>
  <si>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</si>
  <si>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</si>
  <si>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</si>
  <si>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</si>
  <si>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</si>
  <si>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</si>
  <si>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</si>
  <si>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</si>
  <si>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</si>
  <si>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</si>
  <si>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</si>
  <si>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</si>
  <si>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</si>
  <si>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</si>
  <si>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</si>
  <si>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</si>
  <si>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</si>
  <si>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</si>
  <si>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</si>
  <si>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</si>
  <si>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</si>
  <si>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</si>
  <si>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</si>
  <si>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</si>
  <si>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</si>
  <si>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</si>
  <si>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</si>
  <si>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</si>
  <si>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</si>
  <si>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</si>
  <si>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</si>
  <si>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</si>
  <si>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</si>
  <si>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</si>
  <si>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</si>
  <si>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</si>
  <si>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</si>
  <si>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</si>
  <si>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</si>
  <si>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</si>
  <si>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</si>
  <si>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</si>
  <si>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</si>
  <si>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</si>
  <si>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</si>
  <si>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</si>
  <si>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</si>
  <si>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</si>
  <si>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</si>
  <si>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</si>
  <si>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</si>
  <si>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</si>
  <si>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</si>
  <si>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</si>
  <si>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</si>
  <si>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</si>
  <si>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</si>
  <si>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</si>
  <si>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</si>
  <si>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</si>
  <si>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</si>
  <si>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</si>
  <si>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</si>
  <si>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</si>
  <si>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</si>
  <si>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</si>
  <si>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</si>
  <si>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</si>
  <si>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</si>
  <si>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</si>
  <si>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</si>
  <si>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</si>
  <si>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</si>
  <si>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</si>
  <si>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</si>
  <si>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</si>
  <si>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</si>
  <si>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</si>
  <si>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</si>
  <si>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</si>
  <si>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</si>
  <si>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</si>
  <si>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</si>
  <si>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</si>
  <si>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</si>
  <si>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</si>
  <si>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</si>
  <si>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</si>
  <si>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</si>
  <si>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</si>
  <si>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</si>
  <si>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</si>
  <si>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</si>
  <si>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</si>
  <si>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</si>
  <si>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</si>
  <si>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</si>
  <si>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</si>
  <si>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</si>
  <si>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</si>
  <si>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</si>
  <si>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</si>
  <si>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</si>
  <si>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</si>
  <si>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</si>
  <si>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</si>
  <si>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</si>
  <si>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</si>
  <si>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</si>
  <si>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</si>
  <si>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</si>
  <si>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</si>
  <si>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</si>
  <si>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</si>
  <si>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</si>
  <si>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</si>
  <si>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</si>
  <si>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</si>
  <si>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</si>
  <si>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</si>
  <si>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</si>
  <si>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</si>
  <si>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</si>
  <si>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</si>
  <si>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</si>
  <si>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</si>
  <si>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</si>
  <si>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</si>
  <si>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</si>
  <si>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</si>
  <si>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</si>
  <si>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</si>
  <si>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</si>
  <si>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</si>
  <si>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</si>
  <si>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</si>
  <si>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</si>
  <si>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</si>
  <si>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</si>
  <si>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</si>
  <si>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</si>
  <si>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</si>
  <si>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</si>
  <si>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</si>
  <si>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</si>
  <si>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</si>
  <si>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</si>
  <si>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</si>
  <si>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</si>
  <si>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</si>
  <si>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</si>
  <si>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</si>
  <si>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</si>
  <si>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</si>
  <si>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</si>
  <si>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</si>
  <si>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</si>
  <si>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</si>
  <si>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</si>
  <si>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</si>
  <si>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</si>
  <si>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</si>
  <si>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</si>
  <si>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</si>
  <si>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</si>
  <si>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</si>
  <si>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</si>
  <si>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</si>
  <si>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</si>
  <si>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</si>
  <si>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</si>
  <si>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</si>
  <si>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</si>
  <si>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</si>
  <si>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</si>
  <si>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</si>
  <si>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</si>
  <si>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</si>
  <si>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</si>
  <si>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</si>
  <si>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</si>
  <si>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</si>
  <si>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</si>
  <si>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</si>
  <si>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</si>
  <si>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</si>
  <si>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</si>
  <si>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</si>
  <si>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</si>
  <si>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</si>
  <si>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</si>
  <si>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</si>
  <si>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</si>
  <si>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</si>
  <si>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</si>
  <si>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</si>
  <si>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</si>
  <si>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</si>
  <si>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</si>
  <si>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</si>
  <si>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</si>
  <si>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</si>
  <si>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</si>
  <si>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</si>
  <si>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</si>
  <si>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</si>
  <si>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</si>
  <si>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</si>
  <si>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</si>
  <si>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</si>
  <si>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</si>
  <si>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</si>
  <si>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</si>
  <si>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</si>
  <si>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</si>
  <si>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</si>
  <si>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</si>
  <si>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</si>
  <si>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</si>
  <si>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</si>
  <si>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</si>
  <si>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</si>
  <si>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</si>
  <si>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</si>
  <si>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</si>
  <si>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</si>
  <si>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</si>
  <si>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</si>
  <si>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</si>
  <si>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</si>
  <si>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</si>
  <si>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</si>
  <si>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</si>
  <si>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</si>
  <si>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</si>
  <si>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</si>
  <si>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</si>
  <si>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</si>
  <si>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</si>
  <si>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</si>
  <si>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</si>
  <si>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</si>
  <si>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</si>
  <si>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</si>
  <si>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</si>
  <si>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</si>
  <si>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</si>
  <si>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</si>
  <si>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</si>
  <si>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</si>
  <si>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</si>
  <si>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</si>
  <si>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</si>
  <si>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</si>
  <si>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</si>
  <si>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</si>
  <si>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</si>
  <si>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</si>
  <si>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</si>
  <si>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</si>
  <si>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</si>
  <si>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</si>
  <si>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</si>
  <si>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</si>
  <si>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</si>
  <si>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</si>
  <si>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</si>
  <si>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</si>
  <si>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</si>
  <si>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</si>
  <si>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</si>
  <si>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</si>
  <si>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</si>
  <si>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</si>
  <si>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</si>
  <si>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</si>
  <si>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</si>
  <si>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</si>
  <si>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</si>
  <si>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</si>
  <si>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</si>
  <si>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</si>
  <si>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</si>
  <si>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</si>
  <si>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</si>
  <si>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</si>
  <si>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</si>
  <si>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</si>
  <si>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</si>
  <si>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</si>
  <si>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</si>
  <si>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</si>
  <si>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</si>
  <si>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</si>
  <si>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</si>
  <si>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</si>
  <si>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</si>
  <si>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</si>
  <si>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</si>
  <si>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</si>
  <si>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</si>
  <si>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</si>
  <si>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</si>
  <si>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</si>
  <si>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</si>
  <si>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</si>
  <si>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</si>
  <si>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</si>
  <si>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</si>
  <si>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</si>
  <si>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</si>
  <si>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</si>
  <si>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</si>
  <si>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</si>
  <si>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</si>
  <si>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</si>
  <si>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</si>
  <si>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</si>
  <si>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</si>
  <si>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</si>
  <si>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</si>
  <si>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</si>
  <si>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</si>
  <si>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</si>
  <si>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</si>
  <si>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</si>
  <si>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</si>
  <si>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</si>
  <si>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</si>
  <si>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</si>
  <si>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</si>
  <si>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</si>
  <si>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</si>
  <si>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</si>
  <si>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</si>
  <si>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</si>
  <si>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</si>
  <si>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</si>
  <si>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</si>
  <si>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</si>
  <si>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</si>
  <si>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</si>
  <si>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</si>
  <si>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</si>
  <si>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</si>
  <si>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</si>
  <si>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</si>
  <si>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</si>
  <si>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</si>
  <si>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</si>
  <si>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</si>
  <si>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</si>
  <si>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</si>
  <si>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</si>
  <si>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</si>
  <si>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</si>
  <si>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</si>
  <si>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</si>
  <si>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</si>
  <si>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</si>
  <si>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</si>
  <si>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</si>
  <si>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</si>
  <si>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</si>
  <si>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</si>
  <si>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</si>
  <si>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</si>
  <si>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</si>
  <si>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</si>
  <si>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</si>
  <si>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</si>
  <si>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</si>
  <si>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</si>
  <si>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</si>
  <si>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</si>
  <si>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</si>
  <si>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</si>
  <si>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</si>
  <si>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</si>
  <si>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</si>
  <si>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</si>
  <si>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</si>
  <si>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</si>
  <si>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</si>
  <si>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</si>
  <si>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</si>
  <si>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</si>
  <si>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</si>
  <si>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</si>
  <si>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</si>
  <si>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</si>
  <si>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</si>
  <si>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</si>
  <si>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</si>
  <si>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</si>
  <si>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</si>
  <si>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</si>
  <si>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</si>
  <si>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</si>
  <si>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</si>
  <si>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</si>
  <si>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</si>
  <si>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</si>
  <si>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</si>
  <si>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</si>
  <si>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</si>
  <si>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</si>
  <si>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</si>
  <si>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</si>
  <si>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</si>
  <si>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</si>
  <si>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</si>
  <si>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</si>
  <si>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</si>
  <si>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</si>
  <si>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</si>
  <si>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</si>
  <si>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</si>
  <si>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</si>
  <si>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</si>
  <si>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</si>
  <si>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</si>
  <si>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</si>
  <si>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</si>
  <si>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</si>
  <si>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</si>
  <si>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</si>
  <si>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</si>
  <si>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</si>
  <si>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</si>
  <si>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</si>
  <si>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</si>
  <si>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</si>
  <si>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</si>
  <si>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</si>
  <si>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</si>
  <si>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</si>
  <si>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</si>
  <si>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</si>
  <si>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</si>
  <si>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</si>
  <si>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</si>
  <si>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</si>
  <si>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</si>
  <si>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</si>
  <si>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</si>
  <si>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</si>
  <si>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</si>
  <si>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</si>
  <si>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</si>
  <si>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</si>
  <si>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</si>
  <si>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</si>
  <si>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</si>
  <si>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</si>
  <si>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</si>
  <si>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</si>
  <si>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</si>
  <si>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</si>
  <si>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</si>
  <si>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</si>
  <si>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</si>
  <si>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</si>
  <si>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</si>
  <si>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</si>
  <si>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</si>
  <si>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</si>
  <si>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</si>
  <si>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</si>
  <si>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</si>
  <si>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</si>
  <si>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</si>
  <si>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</si>
  <si>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</si>
  <si>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</si>
  <si>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</si>
  <si>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</si>
  <si>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</si>
  <si>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</si>
  <si>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</si>
  <si>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</si>
  <si>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</si>
  <si>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</si>
  <si>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</si>
  <si>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</si>
  <si>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</si>
  <si>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</si>
  <si>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</si>
  <si>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</si>
  <si>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</si>
  <si>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</si>
  <si>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</si>
  <si>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</si>
  <si>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</si>
  <si>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</si>
  <si>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</si>
  <si>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</si>
  <si>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</si>
  <si>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</si>
  <si>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</si>
  <si>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</si>
  <si>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</si>
  <si>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</si>
  <si>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</si>
  <si>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</si>
  <si>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</si>
  <si>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</si>
  <si>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</si>
  <si>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</si>
  <si>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</si>
  <si>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</si>
  <si>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</si>
  <si>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</si>
  <si>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</si>
  <si>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</si>
  <si>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</si>
  <si>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</si>
  <si>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</si>
  <si>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</si>
  <si>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</si>
  <si>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</si>
  <si>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</si>
  <si>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</si>
  <si>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</si>
  <si>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</si>
  <si>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</si>
  <si>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</si>
  <si>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</si>
  <si>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</si>
  <si>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</si>
  <si>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</si>
  <si>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</si>
  <si>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</si>
  <si>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</si>
  <si>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</si>
  <si>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</si>
  <si>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</si>
  <si>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</si>
  <si>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</si>
  <si>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</si>
  <si>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</si>
  <si>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</si>
  <si>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</si>
  <si>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</si>
  <si>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</si>
  <si>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</si>
  <si>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</si>
  <si>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</si>
  <si>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</si>
  <si>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</si>
  <si>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</si>
  <si>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</si>
  <si>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</si>
  <si>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</si>
  <si>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</si>
  <si>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</si>
  <si>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</si>
  <si>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</si>
  <si>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</si>
  <si>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</si>
  <si>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</si>
  <si>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</si>
  <si>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</si>
  <si>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</si>
  <si>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</si>
  <si>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</si>
  <si>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</si>
  <si>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</si>
  <si>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</si>
  <si>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</si>
  <si>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</si>
  <si>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</si>
  <si>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</si>
  <si>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</si>
  <si>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</si>
  <si>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</si>
  <si>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</si>
  <si>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</si>
  <si>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</si>
  <si>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</si>
  <si>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</si>
  <si>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</si>
  <si>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</si>
  <si>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</si>
  <si>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</si>
  <si>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</si>
  <si>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</si>
  <si>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</si>
  <si>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</si>
  <si>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</si>
  <si>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</si>
  <si>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</si>
  <si>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</si>
  <si>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</si>
  <si>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</si>
  <si>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</si>
  <si>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</si>
  <si>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</si>
  <si>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</si>
  <si>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</si>
  <si>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</si>
  <si>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</si>
  <si>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</si>
  <si>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</si>
  <si>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</si>
  <si>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</si>
  <si>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</si>
  <si>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</si>
  <si>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</si>
  <si>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</si>
  <si>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</si>
  <si>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</si>
  <si>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</si>
  <si>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</si>
  <si>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</si>
  <si>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</si>
  <si>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</si>
  <si>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</si>
  <si>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</si>
  <si>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</si>
  <si>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</si>
  <si>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</si>
  <si>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</si>
  <si>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</si>
  <si>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</si>
  <si>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</si>
  <si>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</si>
  <si>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</si>
  <si>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</si>
  <si>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</si>
  <si>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</si>
  <si>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</si>
  <si>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</si>
  <si>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</si>
  <si>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</si>
  <si>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</si>
  <si>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</si>
  <si>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</si>
  <si>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</si>
  <si>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</si>
  <si>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</si>
  <si>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</si>
  <si>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</si>
  <si>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</si>
  <si>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</si>
  <si>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</si>
  <si>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</si>
  <si>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</si>
  <si>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</si>
  <si>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</si>
  <si>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</si>
  <si>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</si>
  <si>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</si>
  <si>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</si>
  <si>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</si>
  <si>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</si>
  <si>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</si>
  <si>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</si>
  <si>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</si>
  <si>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</si>
  <si>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</si>
  <si>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</si>
  <si>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</si>
  <si>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</si>
  <si>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</si>
  <si>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</si>
  <si>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</si>
  <si>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</si>
  <si>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</si>
  <si>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</si>
  <si>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</si>
  <si>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</si>
  <si>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</si>
  <si>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</si>
  <si>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</si>
  <si>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</si>
  <si>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</si>
  <si>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</si>
  <si>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</si>
  <si>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</si>
  <si>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</si>
  <si>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</si>
  <si>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</si>
  <si>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</si>
  <si>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</si>
  <si>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</si>
  <si>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</si>
  <si>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</si>
  <si>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</si>
  <si>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</si>
  <si>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</si>
  <si>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</si>
  <si>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</si>
  <si>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</si>
  <si>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</si>
  <si>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</si>
  <si>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</si>
  <si>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</si>
  <si>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</si>
  <si>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</si>
  <si>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</si>
  <si>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</si>
  <si>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</si>
  <si>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</si>
  <si>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</si>
  <si>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</si>
  <si>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</si>
  <si>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</si>
  <si>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</si>
  <si>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</si>
  <si>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</si>
  <si>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</si>
  <si>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</si>
  <si>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</si>
  <si>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</si>
  <si>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</si>
  <si>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</si>
  <si>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</si>
  <si>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</si>
  <si>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</si>
  <si>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</si>
  <si>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</si>
  <si>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</si>
  <si>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</si>
  <si>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</si>
  <si>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</si>
  <si>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</si>
  <si>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</si>
  <si>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</si>
  <si>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</si>
  <si>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</si>
  <si>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</si>
  <si>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</si>
  <si>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</si>
  <si>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</si>
  <si>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</si>
  <si>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</si>
  <si>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</si>
  <si>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</si>
  <si>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</si>
  <si>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</si>
  <si>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</si>
  <si>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</si>
  <si>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</si>
  <si>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</si>
  <si>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</si>
  <si>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</si>
  <si>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</si>
  <si>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</si>
  <si>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</si>
  <si>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</si>
  <si>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</si>
  <si>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</si>
  <si>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</si>
  <si>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</si>
  <si>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</si>
  <si>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</si>
  <si>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</si>
  <si>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</si>
  <si>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</si>
  <si>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</si>
  <si>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</si>
  <si>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</si>
  <si>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</si>
  <si>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</si>
  <si>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</si>
  <si>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</si>
  <si>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</si>
  <si>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</si>
  <si>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</si>
  <si>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</si>
  <si>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</si>
  <si>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</si>
  <si>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</si>
  <si>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</si>
  <si>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</si>
  <si>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</si>
  <si>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</si>
  <si>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</si>
  <si>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</si>
  <si>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</si>
  <si>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</si>
  <si>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</si>
  <si>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</si>
  <si>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</si>
  <si>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</si>
  <si>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</si>
  <si>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</si>
  <si>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</si>
  <si>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</si>
  <si>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</si>
  <si>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</si>
  <si>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</si>
  <si>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</si>
  <si>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</si>
  <si>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</si>
  <si>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</si>
  <si>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</si>
  <si>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</si>
  <si>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</si>
  <si>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</si>
  <si>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</si>
  <si>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</si>
  <si>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</si>
  <si>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</si>
  <si>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</si>
  <si>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</si>
  <si>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</si>
  <si>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</si>
  <si>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</si>
  <si>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</si>
  <si>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</si>
  <si>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</si>
  <si>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</si>
  <si>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</si>
  <si>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</si>
  <si>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</si>
  <si>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</si>
  <si>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</si>
  <si>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</si>
  <si>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</si>
  <si>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</si>
  <si>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</si>
  <si>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</si>
  <si>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</si>
  <si>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</si>
  <si>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</si>
  <si>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</si>
  <si>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</si>
  <si>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</si>
  <si>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</si>
  <si>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</si>
  <si>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</si>
  <si>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</si>
  <si>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</si>
  <si>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</si>
  <si>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</si>
  <si>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</si>
  <si>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</si>
  <si>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</si>
  <si>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</si>
  <si>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</si>
  <si>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</si>
  <si>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</si>
  <si>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</si>
  <si>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</si>
  <si>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</si>
  <si>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</si>
  <si>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</si>
  <si>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</si>
  <si>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</si>
  <si>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</si>
  <si>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</si>
  <si>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</si>
  <si>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</si>
  <si>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</si>
  <si>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</si>
  <si>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</si>
  <si>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</si>
  <si>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</si>
  <si>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</si>
  <si>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</si>
  <si>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</si>
  <si>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</si>
  <si>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</si>
  <si>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</si>
  <si>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</si>
  <si>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</si>
  <si>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</si>
  <si>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</si>
  <si>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</si>
  <si>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</si>
  <si>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</si>
  <si>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</si>
  <si>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</si>
  <si>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</si>
  <si>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</si>
  <si>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</si>
  <si>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</si>
  <si>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</si>
  <si>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</si>
  <si>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</si>
  <si>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</si>
  <si>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</si>
  <si>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</si>
  <si>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</si>
  <si>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</si>
  <si>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</si>
  <si>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</si>
  <si>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</si>
  <si>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</si>
  <si>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</si>
  <si>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</si>
  <si>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</si>
  <si>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</si>
  <si>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</si>
  <si>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</si>
  <si>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</si>
  <si>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</si>
  <si>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</si>
  <si>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</si>
  <si>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</si>
  <si>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</si>
  <si>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</si>
  <si>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</si>
  <si>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</si>
  <si>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</si>
  <si>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</si>
  <si>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</si>
  <si>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</si>
  <si>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</si>
  <si>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</si>
  <si>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</si>
  <si>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</si>
  <si>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</si>
  <si>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</si>
  <si>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</si>
  <si>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</si>
  <si>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</si>
  <si>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</si>
  <si>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</si>
  <si>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</si>
  <si>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</si>
  <si>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</si>
  <si>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</si>
  <si>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</si>
  <si>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</si>
  <si>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</si>
  <si>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</si>
  <si>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</si>
  <si>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</si>
  <si>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</si>
  <si>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</si>
  <si>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</si>
  <si>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</si>
  <si>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</si>
  <si>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</si>
  <si>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</si>
  <si>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</si>
  <si>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</si>
  <si>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</si>
  <si>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</si>
  <si>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</si>
  <si>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</si>
  <si>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</si>
  <si>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</si>
  <si>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</si>
  <si>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</si>
  <si>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</si>
  <si>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</si>
  <si>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</si>
  <si>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</si>
  <si>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</si>
  <si>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</si>
  <si>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</si>
  <si>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</si>
  <si>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</si>
  <si>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</si>
  <si>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</si>
  <si>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</si>
  <si>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</si>
  <si>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</si>
  <si>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</si>
  <si>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</si>
  <si>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</si>
  <si>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</si>
  <si>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</si>
  <si>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</si>
  <si>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</si>
  <si>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</si>
  <si>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</si>
  <si>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</si>
  <si>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</si>
  <si>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</si>
  <si>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</si>
  <si>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</si>
  <si>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</si>
  <si>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</si>
  <si>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</si>
  <si>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</si>
  <si>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</si>
  <si>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</si>
  <si>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</si>
  <si>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</si>
  <si>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</si>
  <si>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</si>
  <si>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</si>
  <si>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</si>
  <si>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</si>
  <si>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</si>
  <si>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</si>
  <si>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</si>
  <si>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</si>
  <si>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</si>
  <si>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</si>
  <si>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</si>
  <si>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</si>
  <si>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</si>
  <si>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</si>
  <si>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</si>
  <si>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</si>
  <si>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</si>
  <si>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</si>
  <si>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</si>
  <si>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</si>
  <si>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</si>
  <si>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</si>
  <si>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</si>
  <si>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</si>
  <si>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</si>
  <si>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</si>
  <si>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</si>
  <si>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</si>
  <si>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</si>
  <si>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</si>
  <si>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</si>
  <si>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</si>
  <si>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</si>
  <si>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</si>
  <si>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</si>
  <si>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</si>
  <si>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</si>
  <si>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</si>
  <si>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</si>
  <si>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</si>
  <si>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</si>
  <si>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</si>
  <si>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</si>
  <si>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</si>
  <si>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</si>
  <si>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</si>
  <si>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</si>
  <si>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</si>
  <si>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</si>
  <si>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</si>
  <si>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</si>
  <si>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</si>
  <si>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</si>
  <si>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</si>
  <si>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</si>
  <si>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</si>
  <si>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</si>
  <si>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</si>
  <si>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</si>
  <si>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</si>
  <si>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</si>
  <si>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</si>
  <si>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</si>
  <si>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</si>
  <si>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</si>
  <si>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</si>
  <si>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</si>
  <si>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</si>
  <si>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</si>
  <si>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</si>
  <si>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</si>
  <si>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</si>
  <si>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</si>
  <si>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</si>
  <si>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</si>
  <si>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</si>
  <si>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</si>
  <si>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</si>
  <si>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</si>
  <si>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</si>
  <si>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</si>
  <si>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</si>
  <si>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</si>
  <si>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</si>
  <si>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</si>
  <si>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</si>
  <si>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</si>
  <si>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</si>
  <si>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</si>
  <si>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</si>
  <si>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</si>
  <si>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</si>
  <si>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</si>
  <si>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</si>
  <si>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</si>
  <si>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</si>
  <si>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</si>
  <si>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</si>
  <si>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</si>
  <si>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</si>
  <si>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</si>
  <si>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</si>
  <si>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</si>
  <si>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</si>
  <si>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</si>
  <si>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</si>
  <si>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</si>
  <si>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</si>
  <si>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</si>
  <si>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</si>
  <si>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</si>
  <si>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</si>
  <si>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</si>
  <si>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</si>
  <si>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</si>
  <si>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</si>
  <si>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</si>
  <si>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</si>
  <si>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</si>
  <si>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</si>
  <si>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</si>
  <si>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</si>
  <si>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</si>
  <si>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</si>
  <si>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</si>
  <si>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</si>
  <si>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</si>
  <si>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</si>
  <si>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</si>
  <si>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</si>
  <si>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</si>
  <si>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</si>
  <si>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</si>
  <si>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</si>
  <si>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</si>
  <si>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</si>
  <si>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</si>
  <si>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</si>
  <si>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</si>
  <si>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</si>
  <si>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</si>
  <si>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</si>
  <si>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</si>
  <si>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</si>
  <si>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</si>
  <si>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</si>
  <si>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</si>
  <si>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</si>
  <si>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</si>
  <si>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</si>
  <si>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</si>
  <si>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</si>
  <si>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</si>
  <si>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</si>
  <si>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</si>
  <si>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</si>
  <si>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</si>
  <si>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</si>
  <si>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</si>
  <si>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</si>
  <si>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</si>
  <si>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</si>
  <si>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</si>
  <si>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</si>
  <si>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</si>
  <si>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</si>
  <si>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</si>
  <si>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</si>
  <si>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</si>
  <si>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</si>
  <si>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</si>
  <si>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</si>
  <si>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</si>
  <si>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</si>
  <si>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</si>
  <si>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</si>
  <si>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</si>
  <si>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</si>
  <si>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</si>
  <si>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</si>
  <si>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</si>
  <si>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</si>
  <si>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</si>
  <si>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</si>
  <si>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</si>
  <si>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</si>
  <si>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</si>
  <si>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</si>
  <si>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</si>
  <si>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</si>
  <si>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</si>
  <si>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</si>
  <si>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</si>
  <si>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</si>
  <si>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</si>
  <si>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</si>
  <si>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</si>
  <si>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</si>
  <si>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</si>
  <si>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</si>
  <si>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</si>
  <si>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</si>
  <si>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</si>
  <si>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</si>
  <si>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</si>
  <si>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</si>
  <si>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</si>
  <si>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</si>
  <si>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</si>
  <si>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</si>
  <si>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</si>
  <si>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</si>
  <si>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</si>
  <si>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</si>
  <si>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</si>
  <si>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</si>
  <si>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</si>
  <si>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</si>
  <si>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</si>
  <si>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</si>
  <si>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</si>
  <si>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</si>
  <si>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</si>
  <si>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</si>
  <si>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</si>
  <si>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</si>
  <si>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</si>
  <si>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</si>
  <si>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</si>
  <si>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</si>
  <si>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</si>
  <si>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</si>
  <si>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</si>
  <si>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</si>
  <si>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</si>
  <si>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</si>
  <si>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</si>
  <si>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</si>
  <si>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</si>
  <si>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</si>
  <si>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</si>
  <si>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</si>
  <si>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</si>
  <si>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</si>
  <si>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</si>
  <si>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</si>
  <si>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</si>
  <si>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</si>
  <si>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</si>
  <si>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</si>
  <si>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</si>
  <si>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</si>
  <si>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</si>
  <si>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</si>
  <si>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</si>
  <si>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</si>
  <si>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</si>
  <si>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</si>
  <si>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</si>
  <si>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</si>
  <si>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</si>
  <si>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</si>
  <si>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</si>
  <si>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</si>
  <si>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</si>
  <si>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</si>
  <si>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</si>
  <si>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</si>
  <si>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</si>
  <si>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</si>
  <si>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</si>
  <si>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</si>
  <si>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</si>
  <si>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</si>
  <si>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</si>
  <si>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</si>
  <si>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</si>
  <si>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</si>
  <si>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</si>
  <si>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</si>
  <si>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</si>
  <si>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</si>
  <si>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</si>
  <si>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</si>
  <si>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</si>
  <si>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</si>
  <si>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</si>
  <si>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</si>
  <si>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</si>
  <si>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</si>
  <si>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</si>
  <si>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</si>
  <si>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</si>
  <si>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</si>
  <si>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</si>
  <si>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</si>
  <si>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</si>
  <si>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</si>
  <si>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</si>
  <si>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</si>
  <si>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</si>
  <si>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</si>
  <si>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</si>
  <si>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</si>
  <si>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</si>
  <si>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</si>
  <si>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</si>
  <si>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</si>
  <si>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</si>
  <si>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</si>
  <si>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</si>
  <si>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</si>
  <si>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</si>
  <si>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</si>
  <si>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</si>
  <si>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</si>
  <si>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</si>
  <si>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</si>
  <si>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</si>
  <si>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</si>
  <si>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</si>
  <si>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</si>
  <si>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</si>
  <si>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</si>
  <si>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</si>
  <si>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</si>
  <si>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</si>
  <si>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</si>
  <si>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</si>
  <si>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</si>
  <si>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</si>
  <si>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</si>
  <si>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</si>
  <si>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</si>
  <si>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</si>
  <si>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</si>
  <si>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</si>
  <si>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</si>
  <si>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</si>
  <si>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</si>
  <si>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</si>
  <si>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</si>
  <si>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</si>
  <si>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</si>
  <si>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</si>
  <si>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</si>
  <si>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</si>
  <si>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</si>
  <si>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</si>
  <si>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</si>
  <si>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</si>
  <si>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</si>
  <si>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</si>
  <si>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</si>
  <si>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</si>
  <si>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</si>
  <si>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</si>
  <si>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</si>
  <si>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</si>
  <si>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</si>
  <si>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</si>
  <si>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</si>
  <si>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</si>
  <si>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</si>
  <si>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</si>
  <si>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</si>
  <si>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</si>
  <si>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</si>
  <si>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</si>
  <si>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</si>
  <si>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</si>
  <si>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</si>
  <si>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</si>
  <si>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</si>
  <si>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</si>
  <si>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</si>
  <si>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</si>
  <si>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</si>
  <si>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</si>
  <si>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</si>
  <si>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</si>
  <si>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</si>
  <si>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</si>
  <si>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</si>
  <si>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</si>
  <si>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</si>
  <si>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</si>
  <si>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</si>
  <si>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</si>
  <si>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</si>
  <si>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</si>
  <si>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</si>
  <si>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</si>
  <si>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</si>
  <si>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</si>
  <si>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</si>
  <si>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</si>
  <si>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</si>
  <si>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</si>
  <si>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</si>
  <si>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</si>
  <si>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</si>
  <si>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</si>
  <si>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</si>
  <si>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</si>
  <si>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</si>
  <si>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</si>
  <si>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</si>
  <si>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</si>
  <si>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</si>
  <si>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</si>
  <si>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</si>
  <si>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</si>
  <si>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</si>
  <si>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</si>
  <si>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</si>
  <si>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</si>
  <si>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</si>
  <si>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</si>
  <si>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</si>
  <si>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</si>
  <si>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</si>
  <si>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</si>
  <si>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</si>
  <si>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</si>
  <si>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</si>
  <si>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</si>
  <si>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</si>
  <si>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</si>
  <si>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</si>
  <si>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</si>
  <si>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</si>
  <si>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</si>
  <si>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</si>
  <si>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</si>
  <si>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</si>
  <si>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</si>
  <si>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</si>
  <si>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</si>
  <si>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</si>
  <si>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</si>
  <si>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</si>
  <si>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</si>
  <si>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</si>
  <si>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</si>
  <si>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</si>
  <si>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</si>
  <si>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</si>
  <si>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</si>
  <si>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</si>
  <si>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</si>
  <si>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</si>
  <si>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</si>
  <si>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</si>
  <si>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</si>
  <si>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</si>
  <si>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</si>
  <si>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</si>
  <si>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</si>
  <si>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</si>
  <si>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</si>
  <si>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</si>
  <si>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</si>
  <si>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</si>
  <si>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</si>
  <si>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</si>
  <si>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</si>
  <si>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</si>
  <si>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</si>
  <si>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</si>
  <si>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</si>
  <si>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</si>
  <si>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</si>
  <si>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</si>
  <si>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</si>
  <si>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</si>
  <si>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</si>
  <si>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</si>
  <si>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</si>
  <si>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</si>
  <si>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</si>
  <si>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</si>
  <si>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</si>
  <si>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</si>
  <si>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</si>
  <si>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</si>
  <si>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</si>
  <si>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</si>
  <si>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</si>
  <si>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</si>
  <si>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</si>
  <si>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</si>
  <si>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</si>
  <si>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</si>
  <si>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</si>
  <si>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</si>
  <si>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</si>
  <si>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</si>
  <si>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</si>
  <si>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</si>
  <si>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</si>
  <si>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</si>
  <si>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</si>
  <si>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</si>
  <si>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</si>
  <si>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</si>
  <si>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</si>
  <si>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</si>
  <si>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</si>
  <si>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</si>
  <si>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</si>
  <si>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</si>
  <si>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</si>
  <si>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</si>
  <si>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</si>
  <si>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</si>
  <si>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</si>
  <si>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</si>
  <si>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</si>
  <si>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</si>
  <si>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</si>
  <si>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</si>
  <si>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</si>
  <si>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</si>
  <si>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</si>
  <si>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</si>
  <si>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</si>
  <si>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</si>
  <si>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</si>
  <si>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</si>
  <si>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</si>
  <si>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</si>
  <si>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</si>
  <si>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</si>
  <si>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</si>
  <si>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</si>
  <si>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</si>
  <si>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</si>
  <si>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</si>
  <si>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</si>
  <si>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</si>
  <si>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</si>
  <si>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</si>
  <si>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</si>
  <si>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</si>
  <si>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</si>
  <si>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</si>
  <si>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</si>
  <si>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</si>
  <si>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</si>
  <si>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</si>
  <si>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</si>
  <si>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</si>
  <si>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</si>
  <si>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</si>
  <si>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</si>
  <si>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</si>
  <si>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</si>
  <si>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</si>
  <si>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</si>
  <si>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</si>
  <si>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</si>
  <si>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</si>
  <si>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</si>
  <si>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</si>
  <si>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</si>
  <si>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</si>
  <si>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</si>
  <si>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</si>
  <si>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</si>
  <si>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</si>
  <si>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</si>
  <si>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</si>
  <si>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</si>
  <si>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</si>
  <si>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</si>
  <si>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</si>
  <si>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</si>
  <si>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</si>
  <si>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</si>
  <si>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</si>
  <si>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</si>
  <si>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</si>
  <si>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</si>
  <si>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</si>
  <si>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</si>
  <si>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</si>
  <si>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</si>
  <si>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</si>
  <si>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</si>
  <si>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</si>
  <si>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</si>
  <si>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</si>
  <si>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</si>
  <si>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</si>
  <si>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</si>
  <si>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</si>
  <si>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</si>
  <si>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</si>
  <si>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</si>
  <si>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</si>
  <si>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</si>
  <si>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</si>
  <si>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</si>
  <si>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</si>
  <si>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</si>
  <si>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</si>
  <si>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</si>
  <si>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</si>
  <si>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</si>
  <si>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</si>
  <si>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</si>
  <si>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</si>
  <si>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</si>
  <si>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</si>
  <si>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</si>
  <si>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</si>
  <si>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</si>
  <si>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</si>
  <si>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</si>
  <si>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</si>
  <si>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</si>
  <si>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</si>
  <si>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</si>
  <si>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</si>
  <si>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</si>
  <si>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</si>
  <si>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</si>
  <si>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</si>
  <si>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</si>
  <si>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</si>
  <si>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</si>
  <si>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</si>
  <si>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</si>
  <si>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</si>
  <si>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</si>
  <si>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</si>
  <si>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</si>
  <si>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</si>
  <si>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</si>
  <si>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</si>
  <si>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</si>
  <si>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</si>
  <si>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</si>
  <si>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</si>
  <si>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</si>
  <si>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</si>
  <si>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</si>
  <si>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</si>
  <si>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</si>
  <si>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</si>
  <si>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</si>
  <si>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</si>
  <si>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</si>
  <si>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</si>
  <si>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</si>
  <si>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</si>
  <si>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</si>
  <si>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</si>
  <si>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</si>
  <si>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</si>
  <si>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</si>
  <si>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</si>
  <si>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</si>
  <si>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</si>
  <si>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</si>
  <si>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</si>
  <si>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</si>
  <si>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</si>
  <si>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</si>
  <si>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</si>
  <si>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</si>
  <si>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</si>
  <si>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</si>
  <si>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</si>
  <si>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</si>
  <si>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</si>
  <si>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</si>
  <si>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</si>
  <si>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</si>
  <si>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</si>
  <si>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</si>
  <si>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</si>
  <si>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</si>
  <si>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</si>
  <si>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</si>
  <si>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</si>
  <si>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</si>
  <si>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</si>
  <si>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</si>
  <si>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</si>
  <si>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</si>
  <si>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</si>
  <si>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</si>
  <si>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</si>
  <si>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</si>
  <si>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</si>
  <si>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</si>
  <si>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</si>
  <si>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</si>
  <si>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</si>
  <si>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</si>
  <si>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</si>
  <si>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</si>
  <si>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</si>
  <si>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</si>
  <si>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</si>
  <si>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</si>
  <si>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</si>
  <si>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</si>
  <si>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</si>
  <si>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</si>
  <si>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</si>
  <si>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</si>
  <si>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</si>
  <si>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</si>
  <si>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</si>
  <si>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</si>
  <si>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</si>
  <si>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</si>
  <si>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</si>
  <si>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</si>
  <si>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</si>
  <si>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</si>
  <si>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</si>
  <si>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</si>
  <si>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</si>
  <si>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</si>
  <si>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</si>
  <si>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</si>
  <si>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</si>
  <si>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</si>
  <si>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</si>
  <si>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</si>
  <si>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</si>
  <si>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</si>
  <si>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</si>
  <si>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</si>
  <si>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</si>
  <si>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</si>
  <si>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</si>
  <si>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</si>
  <si>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</si>
  <si>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</si>
  <si>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</si>
  <si>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</si>
  <si>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</si>
  <si>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</si>
  <si>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</si>
  <si>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</si>
  <si>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</si>
  <si>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</si>
  <si>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</si>
  <si>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</si>
  <si>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</si>
  <si>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</si>
  <si>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</si>
  <si>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</si>
  <si>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</si>
  <si>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</si>
  <si>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</si>
  <si>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</si>
  <si>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</si>
  <si>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</si>
  <si>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</si>
  <si>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</si>
  <si>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</si>
  <si>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</si>
  <si>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</si>
  <si>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</si>
  <si>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</si>
  <si>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</si>
  <si>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</si>
  <si>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</si>
  <si>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</si>
  <si>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</si>
  <si>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</si>
  <si>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</si>
  <si>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</si>
  <si>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</si>
  <si>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</si>
  <si>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</si>
  <si>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</si>
  <si>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</si>
  <si>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</si>
  <si>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</si>
  <si>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</si>
  <si>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</si>
  <si>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</si>
  <si>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</si>
  <si>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</si>
  <si>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</si>
  <si>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</si>
  <si>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</si>
  <si>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</si>
  <si>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</si>
  <si>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</si>
  <si>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</si>
  <si>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</si>
  <si>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</si>
  <si>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</si>
  <si>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</si>
  <si>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</si>
  <si>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</si>
  <si>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</si>
  <si>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</si>
  <si>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</si>
  <si>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</si>
  <si>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</si>
  <si>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</si>
  <si>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</si>
  <si>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</si>
  <si>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</si>
  <si>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</si>
  <si>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</si>
  <si>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</si>
  <si>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</si>
  <si>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</si>
  <si>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</si>
  <si>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</si>
  <si>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</si>
  <si>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</si>
  <si>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</si>
  <si>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</si>
  <si>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</si>
  <si>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</si>
  <si>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</si>
  <si>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</si>
  <si>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</si>
  <si>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</si>
  <si>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</si>
  <si>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</si>
  <si>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</si>
  <si>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</si>
  <si>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</si>
  <si>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</si>
  <si>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</si>
  <si>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</si>
  <si>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</si>
  <si>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</si>
  <si>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</si>
  <si>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</si>
  <si>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</si>
  <si>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</si>
  <si>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</si>
  <si>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</si>
  <si>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</si>
  <si>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</si>
  <si>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</si>
  <si>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</si>
  <si>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</si>
  <si>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</si>
  <si>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</si>
  <si>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</si>
  <si>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</si>
  <si>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</si>
  <si>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</si>
  <si>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</si>
  <si>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</si>
  <si>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</si>
  <si>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</si>
  <si>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</si>
  <si>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</si>
  <si>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</si>
  <si>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</si>
  <si>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</si>
  <si>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</si>
  <si>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</si>
  <si>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</si>
  <si>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</si>
  <si>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</si>
  <si>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</si>
  <si>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</si>
  <si>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</si>
  <si>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</si>
  <si>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</si>
  <si>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</si>
  <si>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</si>
  <si>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</si>
  <si>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</si>
  <si>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</si>
  <si>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</si>
  <si>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</si>
  <si>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</si>
  <si>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</si>
  <si>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</si>
  <si>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</si>
  <si>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</si>
  <si>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</si>
  <si>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</si>
  <si>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</si>
  <si>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</si>
  <si>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</si>
  <si>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</si>
  <si>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</si>
  <si>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</si>
  <si>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</si>
  <si>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</si>
  <si>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</si>
  <si>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</si>
  <si>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</si>
  <si>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</si>
  <si>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</si>
  <si>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</si>
  <si>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</si>
  <si>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</si>
  <si>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</si>
  <si>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</si>
  <si>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</si>
  <si>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</si>
  <si>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</si>
  <si>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</si>
  <si>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</si>
  <si>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</si>
  <si>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</si>
  <si>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</si>
  <si>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</si>
  <si>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</si>
  <si>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</si>
  <si>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</si>
  <si>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</si>
  <si>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</si>
  <si>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</si>
  <si>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</si>
  <si>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</si>
  <si>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</si>
  <si>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</si>
  <si>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</si>
  <si>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</si>
  <si>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</si>
  <si>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</si>
  <si>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</si>
  <si>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</si>
  <si>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</si>
  <si>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</si>
  <si>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</si>
  <si>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</si>
  <si>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</si>
  <si>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</si>
  <si>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</si>
  <si>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</si>
  <si>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</si>
  <si>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</si>
  <si>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</si>
  <si>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</si>
  <si>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</si>
  <si>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</si>
  <si>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</si>
  <si>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</si>
  <si>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</si>
  <si>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</si>
  <si>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</si>
  <si>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</si>
  <si>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</si>
  <si>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</si>
  <si>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</si>
  <si>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</si>
  <si>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</si>
  <si>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</si>
  <si>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</si>
  <si>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</si>
  <si>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</si>
  <si>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</si>
  <si>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</si>
  <si>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</si>
  <si>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</si>
  <si>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</si>
  <si>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</si>
  <si>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</si>
  <si>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</si>
  <si>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</si>
  <si>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</si>
  <si>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</si>
  <si>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</si>
  <si>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</si>
  <si>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</si>
  <si>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</si>
  <si>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</si>
  <si>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</si>
  <si>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</si>
  <si>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</si>
  <si>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</si>
  <si>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</si>
  <si>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</si>
  <si>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</si>
  <si>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</si>
  <si>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</si>
  <si>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</si>
  <si>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</si>
  <si>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</si>
  <si>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</si>
  <si>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</si>
  <si>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</si>
  <si>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</si>
  <si>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</si>
  <si>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</si>
  <si>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</si>
  <si>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</si>
  <si>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</si>
  <si>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</si>
  <si>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</si>
  <si>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</si>
  <si>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</si>
  <si>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</si>
  <si>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</si>
  <si>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</si>
  <si>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</si>
  <si>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</si>
  <si>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</si>
  <si>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</si>
  <si>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</si>
  <si>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</si>
  <si>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</si>
  <si>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</si>
  <si>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</si>
  <si>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</si>
  <si>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</si>
  <si>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</si>
  <si>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</si>
  <si>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</si>
  <si>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</si>
  <si>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</si>
  <si>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</si>
  <si>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</si>
  <si>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</si>
  <si>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</si>
  <si>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</si>
  <si>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</si>
  <si>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</si>
  <si>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</si>
  <si>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</si>
  <si>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</si>
  <si>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</si>
  <si>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</si>
  <si>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</si>
  <si>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</si>
  <si>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</si>
  <si>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</si>
  <si>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</si>
  <si>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</si>
  <si>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</si>
  <si>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</si>
  <si>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</si>
  <si>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</si>
  <si>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</si>
  <si>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</si>
  <si>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</si>
  <si>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</si>
  <si>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</si>
  <si>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</si>
  <si>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</si>
  <si>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</si>
  <si>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</si>
  <si>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</si>
  <si>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</si>
  <si>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</si>
  <si>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</si>
  <si>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</si>
  <si>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</si>
  <si>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</si>
  <si>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</si>
  <si>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</si>
  <si>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</si>
  <si>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</si>
  <si>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</si>
  <si>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</si>
  <si>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</si>
  <si>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</si>
  <si>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</si>
  <si>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</si>
  <si>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</si>
  <si>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</si>
  <si>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</si>
  <si>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</si>
  <si>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</si>
  <si>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</si>
  <si>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</si>
  <si>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</si>
  <si>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</si>
  <si>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</si>
  <si>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</si>
  <si>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</si>
  <si>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</si>
  <si>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</si>
  <si>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</si>
  <si>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</si>
  <si>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</si>
  <si>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</si>
  <si>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</si>
  <si>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</si>
  <si>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</si>
  <si>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</si>
  <si>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</si>
  <si>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</si>
  <si>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</si>
  <si>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</si>
  <si>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</si>
  <si>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</si>
  <si>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</si>
  <si>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</si>
  <si>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</si>
  <si>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</si>
  <si>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</si>
  <si>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</si>
  <si>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</si>
  <si>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</si>
  <si>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</si>
  <si>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</si>
  <si>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</si>
  <si>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</si>
  <si>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</si>
  <si>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</si>
  <si>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</si>
  <si>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</si>
  <si>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</si>
  <si>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</si>
  <si>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</si>
  <si>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</si>
  <si>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</si>
  <si>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</si>
  <si>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</si>
  <si>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</si>
  <si>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</si>
  <si>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</si>
  <si>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</si>
  <si>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</si>
  <si>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</si>
  <si>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</si>
  <si>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</si>
  <si>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</si>
  <si>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</si>
  <si>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</si>
  <si>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</si>
  <si>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</si>
  <si>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</si>
  <si>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</si>
  <si>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</si>
  <si>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</si>
  <si>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</si>
  <si>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</si>
  <si>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</si>
  <si>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</si>
  <si>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</si>
  <si>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</si>
  <si>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</si>
  <si>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</si>
  <si>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</si>
  <si>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</si>
  <si>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</si>
  <si>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</si>
  <si>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</si>
  <si>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</si>
  <si>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</si>
  <si>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</si>
  <si>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</si>
  <si>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</si>
  <si>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</si>
  <si>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</si>
  <si>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</si>
  <si>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</si>
  <si>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</si>
  <si>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</si>
  <si>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</si>
  <si>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</si>
  <si>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</si>
  <si>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</si>
  <si>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</si>
  <si>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</si>
  <si>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</si>
  <si>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</si>
  <si>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</si>
  <si>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</si>
  <si>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</si>
  <si>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</si>
  <si>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</si>
  <si>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</si>
  <si>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</si>
  <si>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</si>
  <si>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</si>
  <si>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</si>
  <si>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</si>
  <si>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</si>
  <si>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</si>
  <si>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</si>
  <si>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</si>
  <si>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</si>
  <si>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</si>
  <si>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</si>
  <si>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</si>
  <si>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</si>
  <si>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</si>
  <si>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</si>
  <si>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</si>
  <si>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</si>
  <si>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</si>
  <si>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</si>
  <si>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</si>
  <si>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</si>
  <si>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</si>
  <si>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</si>
  <si>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</si>
  <si>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</si>
  <si>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</si>
  <si>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</si>
  <si>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</si>
  <si>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</si>
  <si>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</si>
  <si>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</si>
  <si>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</si>
  <si>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</si>
  <si>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</si>
  <si>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</si>
  <si>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</si>
  <si>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</si>
  <si>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</si>
  <si>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</si>
  <si>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</si>
  <si>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</si>
  <si>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</si>
  <si>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</si>
  <si>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</si>
  <si>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</si>
  <si>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</si>
  <si>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</si>
  <si>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</si>
  <si>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</si>
  <si>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</si>
  <si>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</si>
  <si>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</si>
  <si>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</si>
  <si>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</si>
  <si>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</si>
  <si>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</si>
  <si>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</si>
  <si>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</si>
  <si>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</si>
  <si>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</si>
  <si>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</si>
  <si>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</si>
  <si>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</si>
  <si>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</si>
  <si>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</si>
  <si>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</si>
  <si>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</si>
  <si>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</si>
  <si>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</si>
  <si>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</si>
  <si>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</si>
  <si>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</si>
  <si>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</si>
  <si>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</si>
  <si>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</si>
  <si>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</si>
  <si>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</si>
  <si>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</si>
  <si>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</si>
  <si>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</si>
  <si>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</si>
  <si>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</si>
  <si>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</si>
  <si>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</si>
  <si>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</si>
  <si>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</si>
  <si>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</si>
  <si>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</si>
  <si>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</si>
  <si>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</si>
  <si>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</si>
  <si>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</si>
  <si>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</si>
  <si>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</si>
  <si>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</si>
  <si>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</si>
  <si>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</si>
  <si>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</si>
  <si>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</si>
  <si>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</si>
  <si>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</si>
  <si>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</si>
  <si>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</si>
  <si>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</si>
  <si>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</si>
  <si>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</si>
  <si>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</si>
  <si>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</si>
  <si>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</si>
  <si>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</si>
  <si>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</si>
  <si>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</si>
  <si>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</si>
  <si>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</si>
  <si>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</si>
  <si>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</si>
  <si>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</si>
  <si>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</si>
  <si>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</si>
  <si>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</si>
  <si>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</si>
  <si>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</si>
  <si>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</si>
  <si>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</si>
  <si>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</si>
  <si>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</si>
  <si>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</si>
  <si>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</si>
  <si>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</si>
  <si>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</si>
  <si>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</si>
  <si>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</si>
  <si>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</si>
  <si>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</si>
  <si>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</si>
  <si>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</si>
  <si>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</si>
  <si>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</si>
  <si>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</si>
  <si>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</si>
  <si>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</si>
  <si>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</si>
  <si>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</si>
  <si>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</si>
  <si>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</si>
  <si>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</si>
  <si>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</si>
  <si>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</si>
  <si>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</si>
  <si>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</si>
  <si>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</si>
  <si>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</si>
  <si>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</si>
  <si>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</si>
  <si>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</si>
  <si>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</si>
  <si>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</si>
  <si>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</si>
  <si>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</si>
  <si>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</si>
  <si>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</si>
  <si>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</si>
  <si>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</si>
  <si>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</si>
  <si>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</si>
  <si>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</si>
  <si>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</si>
  <si>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</si>
  <si>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</si>
  <si>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</si>
  <si>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</si>
  <si>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</si>
  <si>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</si>
  <si>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</si>
  <si>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</si>
  <si>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</si>
  <si>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</si>
  <si>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</si>
  <si>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</si>
  <si>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</si>
  <si>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</si>
  <si>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</si>
  <si>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</si>
  <si>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</si>
  <si>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</si>
  <si>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</si>
  <si>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</si>
  <si>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</si>
  <si>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</si>
  <si>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</si>
  <si>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</si>
  <si>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</si>
  <si>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</si>
  <si>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</si>
  <si>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</si>
  <si>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</si>
  <si>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</si>
  <si>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</si>
  <si>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</si>
  <si>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</si>
  <si>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</si>
  <si>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</si>
  <si>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</si>
  <si>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</si>
  <si>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</si>
  <si>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</si>
  <si>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</si>
  <si>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</si>
  <si>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</si>
  <si>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</si>
  <si>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</si>
  <si>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</si>
  <si>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</si>
  <si>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</si>
  <si>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</si>
  <si>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</si>
  <si>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</si>
  <si>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</si>
  <si>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</si>
  <si>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</si>
  <si>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</si>
  <si>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</si>
  <si>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</si>
  <si>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</si>
  <si>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</si>
  <si>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</si>
  <si>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</si>
  <si>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</si>
  <si>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</si>
  <si>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</si>
  <si>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</si>
  <si>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</si>
  <si>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</si>
  <si>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</si>
  <si>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</si>
  <si>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</si>
  <si>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</si>
  <si>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</si>
  <si>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</si>
  <si>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</si>
  <si>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</si>
  <si>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</si>
  <si>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</si>
  <si>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</si>
  <si>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</si>
  <si>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</si>
  <si>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</si>
  <si>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</si>
  <si>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</si>
  <si>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</si>
  <si>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</si>
  <si>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</si>
  <si>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</si>
  <si>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</si>
  <si>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</si>
  <si>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</si>
  <si>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</si>
  <si>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</si>
  <si>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</si>
  <si>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</si>
  <si>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</si>
  <si>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</si>
  <si>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</si>
  <si>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</si>
  <si>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</si>
  <si>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</si>
  <si>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</si>
  <si>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</si>
  <si>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</si>
  <si>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</si>
  <si>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</si>
  <si>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</si>
  <si>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</si>
  <si>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</si>
  <si>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</si>
  <si>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</si>
  <si>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</si>
  <si>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</si>
  <si>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</si>
  <si>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</si>
  <si>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</si>
  <si>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</si>
  <si>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</si>
  <si>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</si>
  <si>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</si>
  <si>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</si>
  <si>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</si>
  <si>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</si>
  <si>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</si>
  <si>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</si>
  <si>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</si>
  <si>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</si>
  <si>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</si>
  <si>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</si>
  <si>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</si>
  <si>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</si>
  <si>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</si>
  <si>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</si>
  <si>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</si>
  <si>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</si>
  <si>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</si>
  <si>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</si>
  <si>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</si>
  <si>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</si>
  <si>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</si>
  <si>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</si>
  <si>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</si>
  <si>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</si>
  <si>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</si>
  <si>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</si>
  <si>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</si>
  <si>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</si>
  <si>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</si>
  <si>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</si>
  <si>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</si>
  <si>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</si>
  <si>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</si>
  <si>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</si>
  <si>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</si>
  <si>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</si>
  <si>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</si>
  <si>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</si>
  <si>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</si>
  <si>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</si>
  <si>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</si>
  <si>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</si>
  <si>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</si>
  <si>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</si>
  <si>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</si>
  <si>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</si>
  <si>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</si>
  <si>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</si>
  <si>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06219000</t>
  </si>
  <si>
    <t xml:space="preserve">FIUM-ALTO</t>
  </si>
  <si>
    <t xml:space="preserve">PONT RD.506</t>
  </si>
  <si>
    <t xml:space="preserve">TAGLIO-ISOLACCIO</t>
  </si>
  <si>
    <t xml:space="preserve">2B318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</si>
  <si>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</si>
  <si>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</si>
  <si>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</si>
  <si>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</si>
  <si>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</si>
  <si>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A BRETIGNY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</si>
  <si>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</si>
  <si>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</si>
  <si>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</si>
  <si>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</si>
  <si>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</si>
  <si>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</si>
  <si>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</si>
  <si>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</si>
  <si>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</si>
  <si>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</si>
  <si>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</si>
  <si>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</si>
  <si>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</si>
  <si>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</si>
  <si>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</si>
  <si>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</si>
  <si>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</si>
  <si>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</si>
  <si>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</si>
  <si>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</si>
  <si>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</si>
  <si>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</si>
  <si>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</si>
  <si>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</si>
  <si>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</si>
  <si>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</si>
  <si>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</si>
  <si>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</si>
  <si>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</si>
  <si>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</si>
  <si>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</si>
  <si>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</si>
  <si>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</si>
  <si>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</si>
  <si>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</si>
  <si>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</si>
  <si>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</si>
  <si>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</si>
  <si>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</si>
  <si>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</si>
  <si>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</si>
  <si>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</si>
  <si>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</si>
  <si>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</si>
  <si>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</si>
  <si>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</si>
  <si>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</si>
  <si>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</si>
  <si>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</si>
  <si>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</si>
  <si>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</si>
  <si>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</si>
  <si>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191</t>
  </si>
  <si>
    <t xml:space="preserve">200</t>
  </si>
  <si>
    <t xml:space="preserve">193</t>
  </si>
  <si>
    <t xml:space="preserve">305</t>
  </si>
  <si>
    <t xml:space="preserve">310</t>
  </si>
  <si>
    <t xml:space="preserve">312</t>
  </si>
  <si>
    <t xml:space="preserve">364</t>
  </si>
  <si>
    <t xml:space="preserve">457</t>
  </si>
  <si>
    <t xml:space="preserve">3181</t>
  </si>
  <si>
    <t xml:space="preserve">722</t>
  </si>
  <si>
    <t xml:space="preserve">613</t>
  </si>
  <si>
    <t xml:space="preserve">2393</t>
  </si>
  <si>
    <t xml:space="preserve">624</t>
  </si>
  <si>
    <t xml:space="preserve">Stenelmis </t>
  </si>
  <si>
    <t xml:space="preserve">617</t>
  </si>
  <si>
    <t xml:space="preserve">747</t>
  </si>
  <si>
    <t xml:space="preserve">819</t>
  </si>
  <si>
    <t xml:space="preserve">807</t>
  </si>
  <si>
    <t xml:space="preserve">757</t>
  </si>
  <si>
    <t xml:space="preserve">801</t>
  </si>
  <si>
    <t xml:space="preserve">3170</t>
  </si>
  <si>
    <t xml:space="preserve">978</t>
  </si>
  <si>
    <t xml:space="preserve">1042</t>
  </si>
  <si>
    <t xml:space="preserve">1055</t>
  </si>
  <si>
    <t xml:space="preserve">OLIGOCHETES</t>
  </si>
  <si>
    <t xml:space="preserve">933</t>
  </si>
  <si>
    <t xml:space="preserve">HYDRACARIENS</t>
  </si>
  <si>
    <t xml:space="preserve">906</t>
  </si>
  <si>
    <t xml:space="preserve">3110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</si>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</sst>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  <numFmt numFmtId="172" formatCode="#,##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medium"/>
      <bottom style="thin">
        <color rgb="FF808080"/>
      </bottom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20" colorId="64" zoomScale="100" zoomScaleNormal="100" zoomScalePageLayoutView="100" workbookViewId="0">
      <selection pane="topLeft" activeCell="E136" activeCellId="0" sqref="E136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1232214</v>
      </c>
      <c r="L23" s="180" t="n">
        <v>6171318</v>
      </c>
      <c r="M23" s="180" t="n">
        <v>1232498</v>
      </c>
      <c r="N23" s="180" t="n">
        <v>6171322</v>
      </c>
      <c r="O23" s="181" t="n">
        <v>17</v>
      </c>
      <c r="P23" s="181" t="n">
        <v>195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17646</v>
      </c>
      <c r="B26" s="187"/>
      <c r="C26" s="187"/>
      <c r="D26" s="188" t="n">
        <v>43683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06219000</v>
      </c>
      <c r="B39" s="224" t="str">
        <f aca="false">C23</f>
        <v>FIUM-ALTO</v>
      </c>
      <c r="C39" s="224" t="str">
        <f aca="false">D23</f>
        <v>PONT RD.506</v>
      </c>
      <c r="D39" s="225" t="n">
        <f aca="false">D26</f>
        <v>43683</v>
      </c>
      <c r="E39" s="226" t="n">
        <v>11</v>
      </c>
      <c r="F39" s="227" t="s">
        <v>17661</v>
      </c>
      <c r="G39" s="228" t="s">
        <v>102</v>
      </c>
      <c r="H39" s="229"/>
      <c r="I39" s="229" t="s">
        <v>17662</v>
      </c>
      <c r="R39" s="219"/>
      <c r="S39" s="219"/>
      <c r="T39" s="144"/>
    </row>
    <row r="40" customFormat="false" ht="13.8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 t="n">
        <v>1</v>
      </c>
      <c r="I40" s="229" t="s">
        <v>17665</v>
      </c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17666</v>
      </c>
      <c r="G41" s="228" t="s">
        <v>108</v>
      </c>
      <c r="H41" s="230"/>
      <c r="I41" s="229" t="s">
        <v>17662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17667</v>
      </c>
      <c r="G42" s="228" t="s">
        <v>111</v>
      </c>
      <c r="H42" s="230" t="n">
        <v>1</v>
      </c>
      <c r="I42" s="229" t="s">
        <v>17665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18</v>
      </c>
      <c r="I43" s="229" t="s">
        <v>17669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14</v>
      </c>
      <c r="I44" s="229" t="s">
        <v>17669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2</v>
      </c>
      <c r="I45" s="229" t="s">
        <v>17665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 t="n">
        <v>1</v>
      </c>
      <c r="I46" s="229" t="s">
        <v>17665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12</v>
      </c>
      <c r="I48" s="229" t="s">
        <v>17669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 t="n">
        <v>6</v>
      </c>
      <c r="I49" s="229" t="s">
        <v>17669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45</v>
      </c>
      <c r="I50" s="229" t="s">
        <v>17669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06219000</v>
      </c>
      <c r="B66" s="254" t="n">
        <f aca="false">D26</f>
        <v>43683</v>
      </c>
      <c r="C66" s="255" t="s">
        <v>38</v>
      </c>
      <c r="D66" s="229" t="s">
        <v>105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06219000</v>
      </c>
      <c r="B67" s="257" t="n">
        <f aca="false">+B$66</f>
        <v>43683</v>
      </c>
      <c r="C67" s="255" t="s">
        <v>39</v>
      </c>
      <c r="D67" s="229" t="s">
        <v>111</v>
      </c>
      <c r="E67" s="229" t="s">
        <v>17684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06219000</v>
      </c>
      <c r="B68" s="257" t="n">
        <f aca="false">+B$66</f>
        <v>43683</v>
      </c>
      <c r="C68" s="255" t="s">
        <v>40</v>
      </c>
      <c r="D68" s="229" t="s">
        <v>120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06219000</v>
      </c>
      <c r="B69" s="257" t="n">
        <f aca="false">+B$66</f>
        <v>43683</v>
      </c>
      <c r="C69" s="255" t="s">
        <v>41</v>
      </c>
      <c r="D69" s="229" t="s">
        <v>123</v>
      </c>
      <c r="E69" s="229" t="s">
        <v>71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06219000</v>
      </c>
      <c r="B70" s="257" t="n">
        <f aca="false">+B$66</f>
        <v>43683</v>
      </c>
      <c r="C70" s="255" t="s">
        <v>43</v>
      </c>
      <c r="D70" s="229" t="s">
        <v>114</v>
      </c>
      <c r="E70" s="229" t="s">
        <v>67</v>
      </c>
      <c r="F70" s="229" t="s">
        <v>17685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06219000</v>
      </c>
      <c r="B71" s="257" t="n">
        <f aca="false">+B$66</f>
        <v>43683</v>
      </c>
      <c r="C71" s="255" t="s">
        <v>45</v>
      </c>
      <c r="D71" s="229" t="s">
        <v>117</v>
      </c>
      <c r="E71" s="229" t="s">
        <v>17684</v>
      </c>
      <c r="F71" s="229" t="s">
        <v>17685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06219000</v>
      </c>
      <c r="B72" s="257" t="n">
        <f aca="false">+B$66</f>
        <v>43683</v>
      </c>
      <c r="C72" s="255" t="s">
        <v>48</v>
      </c>
      <c r="D72" s="229" t="s">
        <v>129</v>
      </c>
      <c r="E72" s="229" t="s">
        <v>67</v>
      </c>
      <c r="F72" s="229" t="s">
        <v>17685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06219000</v>
      </c>
      <c r="B73" s="257" t="n">
        <f aca="false">+B$66</f>
        <v>43683</v>
      </c>
      <c r="C73" s="255" t="s">
        <v>50</v>
      </c>
      <c r="D73" s="229" t="s">
        <v>131</v>
      </c>
      <c r="E73" s="229" t="s">
        <v>67</v>
      </c>
      <c r="F73" s="229" t="s">
        <v>17685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06219000</v>
      </c>
      <c r="B74" s="257" t="n">
        <f aca="false">+B$66</f>
        <v>43683</v>
      </c>
      <c r="C74" s="255" t="s">
        <v>52</v>
      </c>
      <c r="D74" s="229" t="s">
        <v>134</v>
      </c>
      <c r="E74" s="229" t="s">
        <v>17684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06219000</v>
      </c>
      <c r="B75" s="257" t="n">
        <f aca="false">+B$66</f>
        <v>43683</v>
      </c>
      <c r="C75" s="255" t="s">
        <v>54</v>
      </c>
      <c r="D75" s="229" t="s">
        <v>134</v>
      </c>
      <c r="E75" s="229" t="s">
        <v>67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06219000</v>
      </c>
      <c r="B76" s="257" t="n">
        <f aca="false">+B$66</f>
        <v>43683</v>
      </c>
      <c r="C76" s="255" t="s">
        <v>56</v>
      </c>
      <c r="D76" s="229" t="s">
        <v>134</v>
      </c>
      <c r="E76" s="229" t="s">
        <v>71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06219000</v>
      </c>
      <c r="B77" s="257" t="n">
        <f aca="false">+B$66</f>
        <v>43683</v>
      </c>
      <c r="C77" s="255" t="s">
        <v>58</v>
      </c>
      <c r="D77" s="229" t="s">
        <v>134</v>
      </c>
      <c r="E77" s="229" t="s">
        <v>81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24" t="s">
        <v>17696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17688</v>
      </c>
      <c r="D87" s="264" t="s">
        <v>17690</v>
      </c>
      <c r="E87" s="263" t="s">
        <v>17697</v>
      </c>
      <c r="F87" s="263" t="s">
        <v>17698</v>
      </c>
      <c r="G87" s="263" t="s">
        <v>17699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06219000</v>
      </c>
      <c r="B88" s="266" t="n">
        <f aca="false">D26</f>
        <v>43683</v>
      </c>
      <c r="C88" s="230" t="s">
        <v>6439</v>
      </c>
      <c r="D88" s="267" t="n">
        <v>68</v>
      </c>
      <c r="E88" s="268"/>
      <c r="F88" s="268" t="n">
        <v>2</v>
      </c>
      <c r="G88" s="268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06219000</v>
      </c>
      <c r="B89" s="257" t="n">
        <f aca="false">+B$88</f>
        <v>43683</v>
      </c>
      <c r="C89" s="268" t="s">
        <v>9528</v>
      </c>
      <c r="D89" s="269" t="n">
        <v>66</v>
      </c>
      <c r="E89" s="268"/>
      <c r="F89" s="268" t="n">
        <v>1</v>
      </c>
      <c r="G89" s="268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06219000</v>
      </c>
      <c r="B90" s="257" t="n">
        <f aca="false">+B$88</f>
        <v>43683</v>
      </c>
      <c r="C90" s="270" t="s">
        <v>672</v>
      </c>
      <c r="D90" s="271" t="s">
        <v>17700</v>
      </c>
      <c r="E90" s="272"/>
      <c r="F90" s="272" t="n">
        <v>1</v>
      </c>
      <c r="G90" s="273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06219000</v>
      </c>
      <c r="B91" s="257" t="n">
        <f aca="false">+B$88</f>
        <v>43683</v>
      </c>
      <c r="C91" s="274" t="s">
        <v>2130</v>
      </c>
      <c r="D91" s="275" t="n">
        <v>311</v>
      </c>
      <c r="E91" s="268"/>
      <c r="F91" s="268" t="n">
        <v>2</v>
      </c>
      <c r="G91" s="268" t="n">
        <v>1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06219000</v>
      </c>
      <c r="B92" s="257" t="n">
        <f aca="false">+B$88</f>
        <v>43683</v>
      </c>
      <c r="C92" s="268" t="s">
        <v>8457</v>
      </c>
      <c r="D92" s="269" t="s">
        <v>17701</v>
      </c>
      <c r="E92" s="268" t="n">
        <v>303</v>
      </c>
      <c r="F92" s="268" t="n">
        <v>512</v>
      </c>
      <c r="G92" s="268" t="n">
        <v>250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06219000</v>
      </c>
      <c r="B93" s="257" t="n">
        <f aca="false">+B$88</f>
        <v>43683</v>
      </c>
      <c r="C93" s="268" t="s">
        <v>8474</v>
      </c>
      <c r="D93" s="269" t="s">
        <v>17702</v>
      </c>
      <c r="E93" s="268" t="n">
        <v>1560</v>
      </c>
      <c r="F93" s="268" t="n">
        <v>337</v>
      </c>
      <c r="G93" s="268" t="n">
        <v>440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06219000</v>
      </c>
      <c r="B94" s="257" t="n">
        <f aca="false">+B$88</f>
        <v>43683</v>
      </c>
      <c r="C94" s="268" t="s">
        <v>9199</v>
      </c>
      <c r="D94" s="269" t="s">
        <v>17703</v>
      </c>
      <c r="E94" s="268" t="n">
        <v>1</v>
      </c>
      <c r="F94" s="268"/>
      <c r="G94" s="268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06219000</v>
      </c>
      <c r="B95" s="257" t="n">
        <f aca="false">+B$88</f>
        <v>43683</v>
      </c>
      <c r="C95" s="268" t="s">
        <v>9225</v>
      </c>
      <c r="D95" s="269" t="s">
        <v>17704</v>
      </c>
      <c r="E95" s="268" t="n">
        <v>1</v>
      </c>
      <c r="F95" s="268"/>
      <c r="G95" s="268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06219000</v>
      </c>
      <c r="B96" s="257" t="n">
        <f aca="false">+B$88</f>
        <v>43683</v>
      </c>
      <c r="C96" s="268" t="s">
        <v>11211</v>
      </c>
      <c r="D96" s="269" t="s">
        <v>17705</v>
      </c>
      <c r="E96" s="268" t="n">
        <v>3</v>
      </c>
      <c r="F96" s="268"/>
      <c r="G96" s="268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06219000</v>
      </c>
      <c r="B97" s="257" t="n">
        <f aca="false">+B$88</f>
        <v>43683</v>
      </c>
      <c r="C97" s="230" t="s">
        <v>15577</v>
      </c>
      <c r="D97" s="267" t="n">
        <v>318</v>
      </c>
      <c r="E97" s="268" t="n">
        <v>14</v>
      </c>
      <c r="F97" s="268" t="n">
        <v>7</v>
      </c>
      <c r="G97" s="268" t="n">
        <v>1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06219000</v>
      </c>
      <c r="B98" s="257" t="n">
        <f aca="false">+B$88</f>
        <v>43683</v>
      </c>
      <c r="C98" s="230" t="s">
        <v>15062</v>
      </c>
      <c r="D98" s="267" t="n">
        <v>5237</v>
      </c>
      <c r="E98" s="268"/>
      <c r="F98" s="268" t="n">
        <v>2</v>
      </c>
      <c r="G98" s="268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06219000</v>
      </c>
      <c r="B99" s="257" t="n">
        <f aca="false">+B$88</f>
        <v>43683</v>
      </c>
      <c r="C99" s="230" t="s">
        <v>16832</v>
      </c>
      <c r="D99" s="267" t="n">
        <v>245</v>
      </c>
      <c r="E99" s="268" t="n">
        <v>8</v>
      </c>
      <c r="F99" s="268" t="n">
        <v>51</v>
      </c>
      <c r="G99" s="268" t="n">
        <v>51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06219000</v>
      </c>
      <c r="B100" s="257" t="n">
        <f aca="false">+B$88</f>
        <v>43683</v>
      </c>
      <c r="C100" s="270" t="s">
        <v>2347</v>
      </c>
      <c r="D100" s="271" t="s">
        <v>17706</v>
      </c>
      <c r="E100" s="272" t="n">
        <v>32</v>
      </c>
      <c r="F100" s="272" t="n">
        <v>139</v>
      </c>
      <c r="G100" s="273" t="n">
        <v>49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06219000</v>
      </c>
      <c r="B101" s="257" t="n">
        <f aca="false">+B$88</f>
        <v>43683</v>
      </c>
      <c r="C101" s="268" t="s">
        <v>3032</v>
      </c>
      <c r="D101" s="269" t="s">
        <v>17707</v>
      </c>
      <c r="E101" s="268" t="n">
        <v>1</v>
      </c>
      <c r="F101" s="268" t="n">
        <v>2</v>
      </c>
      <c r="G101" s="268" t="n">
        <v>5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06219000</v>
      </c>
      <c r="B102" s="257" t="n">
        <f aca="false">+B$88</f>
        <v>43683</v>
      </c>
      <c r="C102" s="268" t="s">
        <v>5856</v>
      </c>
      <c r="D102" s="269" t="s">
        <v>17708</v>
      </c>
      <c r="E102" s="268"/>
      <c r="F102" s="268" t="n">
        <v>18</v>
      </c>
      <c r="G102" s="268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06219000</v>
      </c>
      <c r="B103" s="257" t="n">
        <f aca="false">+B$88</f>
        <v>43683</v>
      </c>
      <c r="C103" s="276" t="s">
        <v>14407</v>
      </c>
      <c r="D103" s="277" t="n">
        <v>390</v>
      </c>
      <c r="E103" s="268"/>
      <c r="F103" s="268" t="n">
        <v>1</v>
      </c>
      <c r="G103" s="268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06219000</v>
      </c>
      <c r="B104" s="257" t="n">
        <f aca="false">+B$88</f>
        <v>43683</v>
      </c>
      <c r="C104" s="230" t="s">
        <v>10771</v>
      </c>
      <c r="D104" s="267" t="n">
        <v>719</v>
      </c>
      <c r="E104" s="272" t="n">
        <v>2</v>
      </c>
      <c r="F104" s="272" t="n">
        <v>4</v>
      </c>
      <c r="G104" s="273" t="n">
        <v>2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06219000</v>
      </c>
      <c r="B105" s="257" t="n">
        <f aca="false">+B$88</f>
        <v>43683</v>
      </c>
      <c r="C105" s="268" t="s">
        <v>11367</v>
      </c>
      <c r="D105" s="269" t="s">
        <v>17709</v>
      </c>
      <c r="E105" s="268" t="n">
        <v>18</v>
      </c>
      <c r="F105" s="268"/>
      <c r="G105" s="268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06219000</v>
      </c>
      <c r="B106" s="257" t="n">
        <f aca="false">+B$88</f>
        <v>43683</v>
      </c>
      <c r="C106" s="270" t="s">
        <v>5559</v>
      </c>
      <c r="D106" s="271" t="s">
        <v>17710</v>
      </c>
      <c r="E106" s="272" t="n">
        <v>3</v>
      </c>
      <c r="F106" s="272"/>
      <c r="G106" s="273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06219000</v>
      </c>
      <c r="B107" s="257" t="n">
        <f aca="false">+B$88</f>
        <v>43683</v>
      </c>
      <c r="C107" s="230" t="s">
        <v>7642</v>
      </c>
      <c r="D107" s="267" t="n">
        <v>518</v>
      </c>
      <c r="E107" s="268" t="n">
        <v>6</v>
      </c>
      <c r="F107" s="268" t="n">
        <v>3</v>
      </c>
      <c r="G107" s="268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06219000</v>
      </c>
      <c r="B108" s="257" t="n">
        <f aca="false">+B$88</f>
        <v>43683</v>
      </c>
      <c r="C108" s="268" t="s">
        <v>8373</v>
      </c>
      <c r="D108" s="269" t="s">
        <v>17711</v>
      </c>
      <c r="E108" s="268"/>
      <c r="F108" s="268" t="n">
        <v>3</v>
      </c>
      <c r="G108" s="268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06219000</v>
      </c>
      <c r="B109" s="257" t="n">
        <f aca="false">+B$88</f>
        <v>43683</v>
      </c>
      <c r="C109" s="230" t="s">
        <v>8977</v>
      </c>
      <c r="D109" s="267" t="n">
        <v>2394</v>
      </c>
      <c r="E109" s="268" t="n">
        <v>2</v>
      </c>
      <c r="F109" s="268" t="n">
        <v>1</v>
      </c>
      <c r="G109" s="268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06219000</v>
      </c>
      <c r="B110" s="257" t="n">
        <f aca="false">+B$88</f>
        <v>43683</v>
      </c>
      <c r="C110" s="230" t="s">
        <v>14128</v>
      </c>
      <c r="D110" s="267" t="n">
        <v>33844</v>
      </c>
      <c r="E110" s="268" t="n">
        <v>10</v>
      </c>
      <c r="F110" s="268"/>
      <c r="G110" s="268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06219000</v>
      </c>
      <c r="B111" s="257" t="n">
        <f aca="false">+B$88</f>
        <v>43683</v>
      </c>
      <c r="C111" s="230" t="s">
        <v>13123</v>
      </c>
      <c r="D111" s="267" t="n">
        <v>519</v>
      </c>
      <c r="E111" s="268" t="n">
        <v>26</v>
      </c>
      <c r="F111" s="268" t="n">
        <v>24</v>
      </c>
      <c r="G111" s="268" t="n">
        <v>4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06219000</v>
      </c>
      <c r="B112" s="257" t="n">
        <f aca="false">+B$88</f>
        <v>43683</v>
      </c>
      <c r="C112" s="268" t="s">
        <v>11780</v>
      </c>
      <c r="D112" s="269" t="s">
        <v>17712</v>
      </c>
      <c r="E112" s="268" t="n">
        <v>33</v>
      </c>
      <c r="F112" s="268" t="n">
        <v>175</v>
      </c>
      <c r="G112" s="268" t="n">
        <v>165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06219000</v>
      </c>
      <c r="B113" s="257" t="n">
        <f aca="false">+B$88</f>
        <v>43683</v>
      </c>
      <c r="C113" s="268" t="s">
        <v>17713</v>
      </c>
      <c r="D113" s="269" t="s">
        <v>17714</v>
      </c>
      <c r="E113" s="268"/>
      <c r="F113" s="268" t="n">
        <v>1</v>
      </c>
      <c r="G113" s="268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06219000</v>
      </c>
      <c r="B114" s="257" t="n">
        <f aca="false">+B$88</f>
        <v>43683</v>
      </c>
      <c r="C114" s="270" t="s">
        <v>2661</v>
      </c>
      <c r="D114" s="271" t="s">
        <v>17715</v>
      </c>
      <c r="E114" s="272"/>
      <c r="F114" s="272"/>
      <c r="G114" s="273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06219000</v>
      </c>
      <c r="B115" s="257" t="n">
        <f aca="false">+B$88</f>
        <v>43683</v>
      </c>
      <c r="C115" s="230" t="s">
        <v>2114</v>
      </c>
      <c r="D115" s="267" t="n">
        <v>838</v>
      </c>
      <c r="E115" s="272" t="n">
        <v>2</v>
      </c>
      <c r="F115" s="272" t="n">
        <v>2</v>
      </c>
      <c r="G115" s="273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06219000</v>
      </c>
      <c r="B116" s="257" t="n">
        <f aca="false">+B$88</f>
        <v>43683</v>
      </c>
      <c r="C116" s="268" t="s">
        <v>3602</v>
      </c>
      <c r="D116" s="269" t="s">
        <v>17716</v>
      </c>
      <c r="E116" s="268" t="n">
        <v>3</v>
      </c>
      <c r="F116" s="268"/>
      <c r="G116" s="268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true" outlineLevel="0" collapsed="false">
      <c r="A117" s="256" t="str">
        <f aca="false">+A$88</f>
        <v>06219000</v>
      </c>
      <c r="B117" s="257" t="n">
        <f aca="false">+B$88</f>
        <v>43683</v>
      </c>
      <c r="C117" s="268" t="s">
        <v>3861</v>
      </c>
      <c r="D117" s="269" t="s">
        <v>17717</v>
      </c>
      <c r="E117" s="268" t="n">
        <v>57</v>
      </c>
      <c r="F117" s="268" t="n">
        <v>174</v>
      </c>
      <c r="G117" s="268" t="n">
        <v>231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5" hidden="false" customHeight="true" outlineLevel="0" collapsed="false">
      <c r="A118" s="256" t="str">
        <f aca="false">+A$88</f>
        <v>06219000</v>
      </c>
      <c r="B118" s="257" t="n">
        <f aca="false">+B$88</f>
        <v>43683</v>
      </c>
      <c r="C118" s="230" t="s">
        <v>4735</v>
      </c>
      <c r="D118" s="267" t="n">
        <v>796</v>
      </c>
      <c r="E118" s="268" t="n">
        <v>5</v>
      </c>
      <c r="F118" s="268"/>
      <c r="G118" s="268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06219000</v>
      </c>
      <c r="B119" s="257" t="n">
        <f aca="false">+B$88</f>
        <v>43683</v>
      </c>
      <c r="C119" s="268" t="s">
        <v>9681</v>
      </c>
      <c r="D119" s="269" t="s">
        <v>17718</v>
      </c>
      <c r="E119" s="268"/>
      <c r="F119" s="268"/>
      <c r="G119" s="268" t="n">
        <v>1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06219000</v>
      </c>
      <c r="B120" s="257" t="n">
        <f aca="false">+B$88</f>
        <v>43683</v>
      </c>
      <c r="C120" s="230" t="s">
        <v>14741</v>
      </c>
      <c r="D120" s="267" t="n">
        <v>783</v>
      </c>
      <c r="E120" s="268" t="n">
        <v>1</v>
      </c>
      <c r="F120" s="268"/>
      <c r="G120" s="268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06219000</v>
      </c>
      <c r="B121" s="257" t="n">
        <f aca="false">+B$88</f>
        <v>43683</v>
      </c>
      <c r="C121" s="268" t="s">
        <v>15661</v>
      </c>
      <c r="D121" s="269" t="s">
        <v>17719</v>
      </c>
      <c r="E121" s="268" t="n">
        <v>3</v>
      </c>
      <c r="F121" s="268" t="n">
        <v>13</v>
      </c>
      <c r="G121" s="268" t="n">
        <v>74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06219000</v>
      </c>
      <c r="B122" s="257" t="n">
        <f aca="false">+B$88</f>
        <v>43683</v>
      </c>
      <c r="C122" s="230" t="s">
        <v>16183</v>
      </c>
      <c r="D122" s="267" t="n">
        <v>824</v>
      </c>
      <c r="E122" s="268" t="n">
        <v>1</v>
      </c>
      <c r="F122" s="268" t="n">
        <v>1</v>
      </c>
      <c r="G122" s="268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06219000</v>
      </c>
      <c r="B123" s="257" t="n">
        <f aca="false">+B$88</f>
        <v>43683</v>
      </c>
      <c r="C123" s="230" t="s">
        <v>4247</v>
      </c>
      <c r="D123" s="267" t="n">
        <v>658</v>
      </c>
      <c r="E123" s="272" t="n">
        <v>5</v>
      </c>
      <c r="F123" s="272"/>
      <c r="G123" s="273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06219000</v>
      </c>
      <c r="B124" s="257" t="n">
        <f aca="false">+B$88</f>
        <v>43683</v>
      </c>
      <c r="C124" s="230" t="s">
        <v>9547</v>
      </c>
      <c r="D124" s="267" t="n">
        <v>696</v>
      </c>
      <c r="E124" s="268" t="n">
        <v>2</v>
      </c>
      <c r="F124" s="268"/>
      <c r="G124" s="268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06219000</v>
      </c>
      <c r="B125" s="257" t="n">
        <f aca="false">+B$88</f>
        <v>43683</v>
      </c>
      <c r="C125" s="270" t="s">
        <v>12453</v>
      </c>
      <c r="D125" s="271" t="s">
        <v>17720</v>
      </c>
      <c r="E125" s="272" t="n">
        <v>1</v>
      </c>
      <c r="F125" s="272"/>
      <c r="G125" s="273" t="n">
        <v>1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06219000</v>
      </c>
      <c r="B126" s="257" t="n">
        <f aca="false">+B$88</f>
        <v>43683</v>
      </c>
      <c r="C126" s="230" t="s">
        <v>2640</v>
      </c>
      <c r="D126" s="269" t="n">
        <v>994</v>
      </c>
      <c r="E126" s="268"/>
      <c r="F126" s="268" t="n">
        <v>1</v>
      </c>
      <c r="G126" s="268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06219000</v>
      </c>
      <c r="B127" s="257" t="n">
        <f aca="false">+B$88</f>
        <v>43683</v>
      </c>
      <c r="C127" s="230" t="s">
        <v>13602</v>
      </c>
      <c r="D127" s="267" t="n">
        <v>995</v>
      </c>
      <c r="E127" s="268" t="n">
        <v>6</v>
      </c>
      <c r="F127" s="268" t="n">
        <v>2</v>
      </c>
      <c r="G127" s="268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06219000</v>
      </c>
      <c r="B128" s="257" t="n">
        <f aca="false">+B$88</f>
        <v>43683</v>
      </c>
      <c r="C128" s="230" t="s">
        <v>13591</v>
      </c>
      <c r="D128" s="267" t="n">
        <v>997</v>
      </c>
      <c r="E128" s="268" t="n">
        <v>515</v>
      </c>
      <c r="F128" s="268"/>
      <c r="G128" s="268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06219000</v>
      </c>
      <c r="B129" s="257" t="n">
        <f aca="false">+B$88</f>
        <v>43683</v>
      </c>
      <c r="C129" s="230" t="s">
        <v>13695</v>
      </c>
      <c r="D129" s="267" t="n">
        <v>1043</v>
      </c>
      <c r="E129" s="268" t="n">
        <v>1</v>
      </c>
      <c r="F129" s="268" t="n">
        <v>1</v>
      </c>
      <c r="G129" s="268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06219000</v>
      </c>
      <c r="B130" s="257" t="n">
        <f aca="false">+B$88</f>
        <v>43683</v>
      </c>
      <c r="C130" s="268" t="s">
        <v>14248</v>
      </c>
      <c r="D130" s="269" t="s">
        <v>17721</v>
      </c>
      <c r="E130" s="268" t="n">
        <v>36</v>
      </c>
      <c r="F130" s="268" t="n">
        <v>50</v>
      </c>
      <c r="G130" s="268" t="n">
        <v>1</v>
      </c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06219000</v>
      </c>
      <c r="B131" s="257" t="n">
        <f aca="false">+B$88</f>
        <v>43683</v>
      </c>
      <c r="C131" s="268" t="s">
        <v>15865</v>
      </c>
      <c r="D131" s="269" t="s">
        <v>17722</v>
      </c>
      <c r="E131" s="268" t="n">
        <v>3</v>
      </c>
      <c r="F131" s="268"/>
      <c r="G131" s="268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06219000</v>
      </c>
      <c r="B132" s="257" t="n">
        <f aca="false">+B$88</f>
        <v>43683</v>
      </c>
      <c r="C132" s="270" t="s">
        <v>5580</v>
      </c>
      <c r="D132" s="271" t="s">
        <v>17723</v>
      </c>
      <c r="E132" s="272" t="n">
        <v>3</v>
      </c>
      <c r="F132" s="272"/>
      <c r="G132" s="273" t="n">
        <v>1</v>
      </c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06219000</v>
      </c>
      <c r="B133" s="257" t="n">
        <f aca="false">+B$88</f>
        <v>43683</v>
      </c>
      <c r="C133" s="268" t="s">
        <v>17724</v>
      </c>
      <c r="D133" s="269" t="s">
        <v>17725</v>
      </c>
      <c r="E133" s="268"/>
      <c r="F133" s="268" t="n">
        <v>2</v>
      </c>
      <c r="G133" s="268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06219000</v>
      </c>
      <c r="B134" s="257" t="n">
        <f aca="false">+B$88</f>
        <v>43683</v>
      </c>
      <c r="C134" s="268" t="s">
        <v>17726</v>
      </c>
      <c r="D134" s="269" t="s">
        <v>17727</v>
      </c>
      <c r="E134" s="268" t="n">
        <v>1</v>
      </c>
      <c r="F134" s="268" t="n">
        <v>1</v>
      </c>
      <c r="G134" s="268" t="n">
        <v>1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06219000</v>
      </c>
      <c r="B135" s="257" t="n">
        <f aca="false">+B$88</f>
        <v>43683</v>
      </c>
      <c r="C135" s="268" t="s">
        <v>14473</v>
      </c>
      <c r="D135" s="269" t="s">
        <v>17728</v>
      </c>
      <c r="E135" s="268" t="n">
        <v>1</v>
      </c>
      <c r="F135" s="268" t="n">
        <v>1</v>
      </c>
      <c r="G135" s="268" t="n">
        <v>1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06219000</v>
      </c>
      <c r="B136" s="257" t="n">
        <f aca="false">+B$88</f>
        <v>43683</v>
      </c>
      <c r="C136" s="230"/>
      <c r="D136" s="278" t="e">
        <f aca="false">VLOOKUP(C136,'Ref. Taxo.'!A:B,2,0)</f>
        <v>#N/A</v>
      </c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06219000</v>
      </c>
      <c r="B137" s="257" t="n">
        <f aca="false">+B$88</f>
        <v>43683</v>
      </c>
      <c r="C137" s="230"/>
      <c r="D137" s="278" t="e">
        <f aca="false">VLOOKUP(C137,'Ref. Taxo.'!A:B,2,0)</f>
        <v>#N/A</v>
      </c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06219000</v>
      </c>
      <c r="B138" s="257" t="n">
        <f aca="false">+B$88</f>
        <v>43683</v>
      </c>
      <c r="C138" s="230"/>
      <c r="D138" s="278" t="e">
        <f aca="false">VLOOKUP(C138,'Ref. Taxo.'!A:B,2,0)</f>
        <v>#N/A</v>
      </c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06219000</v>
      </c>
      <c r="B139" s="257" t="n">
        <f aca="false">+B$88</f>
        <v>43683</v>
      </c>
      <c r="C139" s="230"/>
      <c r="D139" s="278" t="e">
        <f aca="false">VLOOKUP(C139,'Ref. Taxo.'!A:B,2,0)</f>
        <v>#N/A</v>
      </c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06219000</v>
      </c>
      <c r="B140" s="257" t="n">
        <f aca="false">+B$88</f>
        <v>43683</v>
      </c>
      <c r="C140" s="230"/>
      <c r="D140" s="278" t="e">
        <f aca="false">VLOOKUP(C140,'Ref. Taxo.'!A:B,2,0)</f>
        <v>#N/A</v>
      </c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06219000</v>
      </c>
      <c r="B141" s="257" t="n">
        <f aca="false">+B$88</f>
        <v>43683</v>
      </c>
      <c r="C141" s="230"/>
      <c r="D141" s="278" t="e">
        <f aca="false">VLOOKUP(C141,'Ref. Taxo.'!A:B,2,0)</f>
        <v>#N/A</v>
      </c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06219000</v>
      </c>
      <c r="B142" s="257" t="n">
        <f aca="false">+B$88</f>
        <v>43683</v>
      </c>
      <c r="C142" s="230"/>
      <c r="D142" s="278" t="e">
        <f aca="false">VLOOKUP(C142,'Ref. Taxo.'!A:B,2,0)</f>
        <v>#N/A</v>
      </c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06219000</v>
      </c>
      <c r="B143" s="257" t="n">
        <f aca="false">+B$88</f>
        <v>43683</v>
      </c>
      <c r="C143" s="230"/>
      <c r="D143" s="278" t="e">
        <f aca="false">VLOOKUP(C143,'Ref. Taxo.'!A:B,2,0)</f>
        <v>#N/A</v>
      </c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06219000</v>
      </c>
      <c r="B144" s="257" t="n">
        <f aca="false">+B$88</f>
        <v>43683</v>
      </c>
      <c r="C144" s="230"/>
      <c r="D144" s="278" t="e">
        <f aca="false">VLOOKUP(C144,'Ref. Taxo.'!A:B,2,0)</f>
        <v>#N/A</v>
      </c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06219000</v>
      </c>
      <c r="B145" s="257" t="n">
        <f aca="false">+B$88</f>
        <v>43683</v>
      </c>
      <c r="C145" s="230"/>
      <c r="D145" s="278" t="e">
        <f aca="false">VLOOKUP(C145,'Ref. Taxo.'!A:B,2,0)</f>
        <v>#N/A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06219000</v>
      </c>
      <c r="B146" s="257" t="n">
        <f aca="false">+B$88</f>
        <v>43683</v>
      </c>
      <c r="C146" s="230"/>
      <c r="D146" s="278" t="e">
        <f aca="false">VLOOKUP(C146,'Ref. Taxo.'!A:B,2,0)</f>
        <v>#N/A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06219000</v>
      </c>
      <c r="B147" s="257" t="n">
        <f aca="false">+B$88</f>
        <v>43683</v>
      </c>
      <c r="C147" s="230"/>
      <c r="D147" s="278" t="e">
        <f aca="false">VLOOKUP(C147,'Ref. Taxo.'!A:B,2,0)</f>
        <v>#N/A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06219000</v>
      </c>
      <c r="B148" s="257" t="n">
        <f aca="false">+B$88</f>
        <v>43683</v>
      </c>
      <c r="C148" s="230"/>
      <c r="D148" s="278" t="e">
        <f aca="false">VLOOKUP(C148,'Ref. Taxo.'!A:B,2,0)</f>
        <v>#N/A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06219000</v>
      </c>
      <c r="B149" s="257" t="n">
        <f aca="false">+B$88</f>
        <v>43683</v>
      </c>
      <c r="C149" s="230"/>
      <c r="D149" s="278" t="e">
        <f aca="false">VLOOKUP(C149,'Ref. Taxo.'!A:B,2,0)</f>
        <v>#N/A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06219000</v>
      </c>
      <c r="B150" s="257" t="n">
        <f aca="false">+B$88</f>
        <v>43683</v>
      </c>
      <c r="C150" s="230"/>
      <c r="D150" s="278" t="e">
        <f aca="false">VLOOKUP(C150,'Ref. Taxo.'!A:B,2,0)</f>
        <v>#N/A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06219000</v>
      </c>
      <c r="B151" s="257" t="n">
        <f aca="false">+B$88</f>
        <v>43683</v>
      </c>
      <c r="C151" s="230"/>
      <c r="D151" s="278" t="e">
        <f aca="false">VLOOKUP(C151,'Ref. Taxo.'!A:B,2,0)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06219000</v>
      </c>
      <c r="B152" s="257" t="n">
        <f aca="false">+B$88</f>
        <v>43683</v>
      </c>
      <c r="C152" s="230"/>
      <c r="D152" s="278" t="e">
        <f aca="false">VLOOKUP(C152,'Ref. Taxo.'!A:B,2,0)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06219000</v>
      </c>
      <c r="B153" s="257" t="n">
        <f aca="false">+B$88</f>
        <v>43683</v>
      </c>
      <c r="C153" s="230"/>
      <c r="D153" s="278" t="e">
        <f aca="false">VLOOKUP(C153,'Ref. Taxo.'!A:B,2,0)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06219000</v>
      </c>
      <c r="B154" s="257" t="n">
        <f aca="false">+B$88</f>
        <v>43683</v>
      </c>
      <c r="C154" s="230"/>
      <c r="D154" s="278" t="e">
        <f aca="false">VLOOKUP(C154,'Ref. Taxo.'!A:B,2,0)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06219000</v>
      </c>
      <c r="B155" s="257" t="n">
        <f aca="false">+B$88</f>
        <v>43683</v>
      </c>
      <c r="C155" s="230"/>
      <c r="D155" s="278" t="e">
        <f aca="false">VLOOKUP(C155,'Ref. Taxo.'!A:B,2,0)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06219000</v>
      </c>
      <c r="B156" s="257" t="n">
        <f aca="false">+B$88</f>
        <v>43683</v>
      </c>
      <c r="C156" s="230"/>
      <c r="D156" s="278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06219000</v>
      </c>
      <c r="B157" s="257" t="n">
        <f aca="false">+B$88</f>
        <v>43683</v>
      </c>
      <c r="C157" s="230"/>
      <c r="D157" s="278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06219000</v>
      </c>
      <c r="B158" s="257" t="n">
        <f aca="false">+B$88</f>
        <v>43683</v>
      </c>
      <c r="C158" s="230"/>
      <c r="D158" s="278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06219000</v>
      </c>
      <c r="B159" s="257" t="n">
        <f aca="false">+B$88</f>
        <v>43683</v>
      </c>
      <c r="C159" s="230"/>
      <c r="D159" s="278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06219000</v>
      </c>
      <c r="B160" s="257" t="n">
        <f aca="false">+B$88</f>
        <v>43683</v>
      </c>
      <c r="C160" s="230"/>
      <c r="D160" s="278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06219000</v>
      </c>
      <c r="B161" s="257" t="n">
        <f aca="false">+B$88</f>
        <v>43683</v>
      </c>
      <c r="C161" s="230"/>
      <c r="D161" s="278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06219000</v>
      </c>
      <c r="B162" s="257" t="n">
        <f aca="false">+B$88</f>
        <v>43683</v>
      </c>
      <c r="C162" s="230"/>
      <c r="D162" s="278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06219000</v>
      </c>
      <c r="B163" s="257" t="n">
        <f aca="false">+B$88</f>
        <v>43683</v>
      </c>
      <c r="C163" s="230"/>
      <c r="D163" s="278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06219000</v>
      </c>
      <c r="B164" s="257" t="n">
        <f aca="false">+B$88</f>
        <v>43683</v>
      </c>
      <c r="C164" s="230"/>
      <c r="D164" s="278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06219000</v>
      </c>
      <c r="B165" s="257" t="n">
        <f aca="false">+B$88</f>
        <v>43683</v>
      </c>
      <c r="C165" s="230"/>
      <c r="D165" s="278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06219000</v>
      </c>
      <c r="B166" s="257" t="n">
        <f aca="false">+B$88</f>
        <v>43683</v>
      </c>
      <c r="C166" s="230"/>
      <c r="D166" s="278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06219000</v>
      </c>
      <c r="B167" s="257" t="n">
        <f aca="false">+B$88</f>
        <v>43683</v>
      </c>
      <c r="C167" s="230"/>
      <c r="D167" s="278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06219000</v>
      </c>
      <c r="B168" s="257" t="n">
        <f aca="false">+B$88</f>
        <v>43683</v>
      </c>
      <c r="C168" s="230"/>
      <c r="D168" s="278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06219000</v>
      </c>
      <c r="B169" s="257" t="n">
        <f aca="false">+B$88</f>
        <v>43683</v>
      </c>
      <c r="C169" s="230"/>
      <c r="D169" s="278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06219000</v>
      </c>
      <c r="B170" s="257" t="n">
        <f aca="false">+B$88</f>
        <v>43683</v>
      </c>
      <c r="C170" s="230"/>
      <c r="D170" s="278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06219000</v>
      </c>
      <c r="B171" s="257" t="n">
        <f aca="false">+B$88</f>
        <v>43683</v>
      </c>
      <c r="C171" s="230"/>
      <c r="D171" s="278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06219000</v>
      </c>
      <c r="B172" s="257" t="n">
        <f aca="false">+B$88</f>
        <v>43683</v>
      </c>
      <c r="C172" s="230"/>
      <c r="D172" s="278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06219000</v>
      </c>
      <c r="B173" s="257" t="n">
        <f aca="false">+B$88</f>
        <v>43683</v>
      </c>
      <c r="C173" s="230"/>
      <c r="D173" s="278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06219000</v>
      </c>
      <c r="B174" s="257" t="n">
        <f aca="false">+B$88</f>
        <v>43683</v>
      </c>
      <c r="C174" s="230"/>
      <c r="D174" s="278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06219000</v>
      </c>
      <c r="B175" s="257" t="n">
        <f aca="false">+B$88</f>
        <v>43683</v>
      </c>
      <c r="C175" s="230"/>
      <c r="D175" s="278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06219000</v>
      </c>
      <c r="B176" s="257" t="n">
        <f aca="false">+B$88</f>
        <v>43683</v>
      </c>
      <c r="C176" s="230"/>
      <c r="D176" s="278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06219000</v>
      </c>
      <c r="B177" s="257" t="n">
        <f aca="false">+B$88</f>
        <v>43683</v>
      </c>
      <c r="C177" s="230"/>
      <c r="D177" s="278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06219000</v>
      </c>
      <c r="B178" s="257" t="n">
        <f aca="false">+B$88</f>
        <v>43683</v>
      </c>
      <c r="C178" s="230"/>
      <c r="D178" s="278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06219000</v>
      </c>
      <c r="B179" s="257" t="n">
        <f aca="false">+B$88</f>
        <v>43683</v>
      </c>
      <c r="C179" s="230"/>
      <c r="D179" s="278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06219000</v>
      </c>
      <c r="B180" s="257" t="n">
        <f aca="false">+B$88</f>
        <v>43683</v>
      </c>
      <c r="C180" s="230"/>
      <c r="D180" s="278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06219000</v>
      </c>
      <c r="B181" s="257" t="n">
        <f aca="false">+B$88</f>
        <v>43683</v>
      </c>
      <c r="C181" s="230"/>
      <c r="D181" s="278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06219000</v>
      </c>
      <c r="B182" s="257" t="n">
        <f aca="false">+B$88</f>
        <v>43683</v>
      </c>
      <c r="C182" s="230"/>
      <c r="D182" s="278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06219000</v>
      </c>
      <c r="B183" s="257" t="n">
        <f aca="false">+B$88</f>
        <v>43683</v>
      </c>
      <c r="C183" s="230"/>
      <c r="D183" s="278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06219000</v>
      </c>
      <c r="B184" s="257" t="n">
        <f aca="false">+B$88</f>
        <v>43683</v>
      </c>
      <c r="C184" s="230"/>
      <c r="D184" s="278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06219000</v>
      </c>
      <c r="B185" s="257" t="n">
        <f aca="false">+B$88</f>
        <v>43683</v>
      </c>
      <c r="C185" s="230"/>
      <c r="D185" s="278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06219000</v>
      </c>
      <c r="B186" s="257" t="n">
        <f aca="false">+B$88</f>
        <v>43683</v>
      </c>
      <c r="C186" s="230"/>
      <c r="D186" s="278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06219000</v>
      </c>
      <c r="B187" s="257" t="n">
        <f aca="false">+B$88</f>
        <v>43683</v>
      </c>
      <c r="C187" s="230"/>
      <c r="D187" s="278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06219000</v>
      </c>
      <c r="B188" s="257" t="n">
        <f aca="false">+B$88</f>
        <v>43683</v>
      </c>
      <c r="C188" s="230"/>
      <c r="D188" s="278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06219000</v>
      </c>
      <c r="B189" s="257" t="n">
        <f aca="false">+B$88</f>
        <v>43683</v>
      </c>
      <c r="C189" s="230"/>
      <c r="D189" s="278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06219000</v>
      </c>
      <c r="B190" s="257" t="n">
        <f aca="false">+B$88</f>
        <v>43683</v>
      </c>
      <c r="C190" s="230"/>
      <c r="D190" s="278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06219000</v>
      </c>
      <c r="B191" s="257" t="n">
        <f aca="false">+B$88</f>
        <v>43683</v>
      </c>
      <c r="C191" s="230"/>
      <c r="D191" s="278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06219000</v>
      </c>
      <c r="B192" s="257" t="n">
        <f aca="false">+B$88</f>
        <v>43683</v>
      </c>
      <c r="C192" s="230"/>
      <c r="D192" s="278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06219000</v>
      </c>
      <c r="B193" s="257" t="n">
        <f aca="false">+B$88</f>
        <v>43683</v>
      </c>
      <c r="C193" s="230"/>
      <c r="D193" s="278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06219000</v>
      </c>
      <c r="B194" s="257" t="n">
        <f aca="false">+B$88</f>
        <v>43683</v>
      </c>
      <c r="C194" s="230"/>
      <c r="D194" s="278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06219000</v>
      </c>
      <c r="B195" s="257" t="n">
        <f aca="false">+B$88</f>
        <v>43683</v>
      </c>
      <c r="C195" s="230"/>
      <c r="D195" s="278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06219000</v>
      </c>
      <c r="B196" s="257" t="n">
        <f aca="false">+B$88</f>
        <v>43683</v>
      </c>
      <c r="C196" s="230"/>
      <c r="D196" s="278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06219000</v>
      </c>
      <c r="B197" s="257" t="n">
        <f aca="false">+B$88</f>
        <v>43683</v>
      </c>
      <c r="C197" s="230"/>
      <c r="D197" s="278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06219000</v>
      </c>
      <c r="B198" s="257" t="n">
        <f aca="false">+B$88</f>
        <v>43683</v>
      </c>
      <c r="C198" s="230"/>
      <c r="D198" s="278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06219000</v>
      </c>
      <c r="B199" s="257" t="n">
        <f aca="false">+B$88</f>
        <v>43683</v>
      </c>
      <c r="C199" s="230"/>
      <c r="D199" s="278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06219000</v>
      </c>
      <c r="B200" s="257" t="n">
        <f aca="false">+B$88</f>
        <v>43683</v>
      </c>
      <c r="C200" s="230"/>
      <c r="D200" s="278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06219000</v>
      </c>
      <c r="B201" s="257" t="n">
        <f aca="false">+B$88</f>
        <v>43683</v>
      </c>
      <c r="C201" s="230"/>
      <c r="D201" s="278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06219000</v>
      </c>
      <c r="B202" s="257" t="n">
        <f aca="false">+B$88</f>
        <v>43683</v>
      </c>
      <c r="C202" s="230"/>
      <c r="D202" s="278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06219000</v>
      </c>
      <c r="B203" s="257" t="n">
        <f aca="false">+B$88</f>
        <v>43683</v>
      </c>
      <c r="C203" s="230"/>
      <c r="D203" s="278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06219000</v>
      </c>
      <c r="B204" s="257" t="n">
        <f aca="false">+B$88</f>
        <v>43683</v>
      </c>
      <c r="C204" s="230"/>
      <c r="D204" s="278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06219000</v>
      </c>
      <c r="B205" s="257" t="n">
        <f aca="false">+B$88</f>
        <v>43683</v>
      </c>
      <c r="C205" s="230"/>
      <c r="D205" s="278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06219000</v>
      </c>
      <c r="B206" s="257" t="n">
        <f aca="false">+B$88</f>
        <v>43683</v>
      </c>
      <c r="C206" s="230"/>
      <c r="D206" s="278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06219000</v>
      </c>
      <c r="B207" s="257" t="n">
        <f aca="false">+B$88</f>
        <v>43683</v>
      </c>
      <c r="C207" s="230"/>
      <c r="D207" s="278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06219000</v>
      </c>
      <c r="B208" s="257" t="n">
        <f aca="false">+B$88</f>
        <v>43683</v>
      </c>
      <c r="C208" s="230"/>
      <c r="D208" s="278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06219000</v>
      </c>
      <c r="B209" s="257" t="n">
        <f aca="false">+B$88</f>
        <v>43683</v>
      </c>
      <c r="C209" s="230"/>
      <c r="D209" s="278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06219000</v>
      </c>
      <c r="B210" s="257" t="n">
        <f aca="false">+B$88</f>
        <v>43683</v>
      </c>
      <c r="C210" s="230"/>
      <c r="D210" s="278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06219000</v>
      </c>
      <c r="B211" s="257" t="n">
        <f aca="false">+B$88</f>
        <v>43683</v>
      </c>
      <c r="C211" s="230"/>
      <c r="D211" s="278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06219000</v>
      </c>
      <c r="B212" s="257" t="n">
        <f aca="false">+B$88</f>
        <v>43683</v>
      </c>
      <c r="C212" s="230"/>
      <c r="D212" s="278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06219000</v>
      </c>
      <c r="B213" s="257" t="n">
        <f aca="false">+B$88</f>
        <v>43683</v>
      </c>
      <c r="C213" s="230"/>
      <c r="D213" s="278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06219000</v>
      </c>
      <c r="B214" s="257" t="n">
        <f aca="false">+B$88</f>
        <v>43683</v>
      </c>
      <c r="C214" s="230"/>
      <c r="D214" s="278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06219000</v>
      </c>
      <c r="B215" s="257" t="n">
        <f aca="false">+B$88</f>
        <v>43683</v>
      </c>
      <c r="C215" s="230"/>
      <c r="D215" s="278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06219000</v>
      </c>
      <c r="B216" s="257" t="n">
        <f aca="false">+B$88</f>
        <v>43683</v>
      </c>
      <c r="C216" s="230"/>
      <c r="D216" s="278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06219000</v>
      </c>
      <c r="B217" s="257" t="n">
        <f aca="false">+B$88</f>
        <v>43683</v>
      </c>
      <c r="C217" s="230"/>
      <c r="D217" s="278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06219000</v>
      </c>
      <c r="B218" s="257" t="n">
        <f aca="false">+B$88</f>
        <v>43683</v>
      </c>
      <c r="C218" s="230"/>
      <c r="D218" s="278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06219000</v>
      </c>
      <c r="B219" s="257" t="n">
        <f aca="false">+B$88</f>
        <v>43683</v>
      </c>
      <c r="C219" s="230"/>
      <c r="D219" s="278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06219000</v>
      </c>
      <c r="B220" s="257" t="n">
        <f aca="false">+B$88</f>
        <v>43683</v>
      </c>
      <c r="C220" s="230"/>
      <c r="D220" s="278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06219000</v>
      </c>
      <c r="B221" s="257" t="n">
        <f aca="false">+B$88</f>
        <v>43683</v>
      </c>
      <c r="C221" s="230"/>
      <c r="D221" s="278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06219000</v>
      </c>
      <c r="B222" s="257" t="n">
        <f aca="false">+B$88</f>
        <v>43683</v>
      </c>
      <c r="C222" s="230"/>
      <c r="D222" s="278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06219000</v>
      </c>
      <c r="B223" s="257" t="n">
        <f aca="false">+B$88</f>
        <v>43683</v>
      </c>
      <c r="C223" s="230"/>
      <c r="D223" s="278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06219000</v>
      </c>
      <c r="B224" s="257" t="n">
        <f aca="false">+B$88</f>
        <v>43683</v>
      </c>
      <c r="C224" s="230"/>
      <c r="D224" s="278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06219000</v>
      </c>
      <c r="B225" s="257" t="n">
        <f aca="false">+B$88</f>
        <v>43683</v>
      </c>
      <c r="C225" s="230"/>
      <c r="D225" s="278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06219000</v>
      </c>
      <c r="B226" s="257" t="n">
        <f aca="false">+B$88</f>
        <v>43683</v>
      </c>
      <c r="C226" s="230"/>
      <c r="D226" s="278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06219000</v>
      </c>
      <c r="B227" s="257" t="n">
        <f aca="false">+B$88</f>
        <v>43683</v>
      </c>
      <c r="C227" s="230"/>
      <c r="D227" s="278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06219000</v>
      </c>
      <c r="B228" s="257" t="n">
        <f aca="false">+B$88</f>
        <v>43683</v>
      </c>
      <c r="C228" s="230"/>
      <c r="D228" s="278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06219000</v>
      </c>
      <c r="B229" s="257" t="n">
        <f aca="false">+B$88</f>
        <v>43683</v>
      </c>
      <c r="C229" s="230"/>
      <c r="D229" s="278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06219000</v>
      </c>
      <c r="B230" s="257" t="n">
        <f aca="false">+B$88</f>
        <v>43683</v>
      </c>
      <c r="C230" s="230"/>
      <c r="D230" s="278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06219000</v>
      </c>
      <c r="B231" s="257" t="n">
        <f aca="false">+B$88</f>
        <v>43683</v>
      </c>
      <c r="C231" s="230"/>
      <c r="D231" s="278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06219000</v>
      </c>
      <c r="B232" s="257" t="n">
        <f aca="false">+B$88</f>
        <v>43683</v>
      </c>
      <c r="C232" s="230"/>
      <c r="D232" s="278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06219000</v>
      </c>
      <c r="B233" s="257" t="n">
        <f aca="false">+B$88</f>
        <v>43683</v>
      </c>
      <c r="C233" s="230"/>
      <c r="D233" s="278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06219000</v>
      </c>
      <c r="B234" s="257" t="n">
        <f aca="false">+B$88</f>
        <v>43683</v>
      </c>
      <c r="C234" s="230"/>
      <c r="D234" s="278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tr">
        <f aca="false">+A$88</f>
        <v>06219000</v>
      </c>
      <c r="B235" s="257" t="n">
        <f aca="false">+B$88</f>
        <v>43683</v>
      </c>
      <c r="C235" s="230"/>
      <c r="D235" s="278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tr">
        <f aca="false">+A$88</f>
        <v>06219000</v>
      </c>
      <c r="B236" s="257" t="n">
        <f aca="false">+B$88</f>
        <v>43683</v>
      </c>
      <c r="C236" s="230"/>
      <c r="D236" s="278" t="e">
        <f aca="false">VLOOKUP(C236,'Ref. Taxo.'!A:B,2,0)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tr">
        <f aca="false">+A$88</f>
        <v>06219000</v>
      </c>
      <c r="B237" s="257" t="n">
        <f aca="false">+B$88</f>
        <v>43683</v>
      </c>
      <c r="C237" s="230"/>
      <c r="D237" s="278" t="e">
        <f aca="false">VLOOKUP(C237,'Ref. Taxo.'!A:B,2,0)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tr">
        <f aca="false">+A$88</f>
        <v>06219000</v>
      </c>
      <c r="B238" s="257" t="n">
        <f aca="false">+B$88</f>
        <v>43683</v>
      </c>
      <c r="C238" s="230"/>
      <c r="D238" s="278" t="e">
        <f aca="false">VLOOKUP(C238,'Ref. Taxo.'!A:B,2,0)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tr">
        <f aca="false">+A$88</f>
        <v>06219000</v>
      </c>
      <c r="B239" s="257" t="n">
        <f aca="false">+B$88</f>
        <v>43683</v>
      </c>
      <c r="C239" s="230"/>
      <c r="D239" s="278" t="e">
        <f aca="false">VLOOKUP(C239,'Ref. Taxo.'!A:B,2,0)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tr">
        <f aca="false">+A$88</f>
        <v>06219000</v>
      </c>
      <c r="B240" s="257" t="n">
        <f aca="false">+B$88</f>
        <v>43683</v>
      </c>
      <c r="C240" s="230"/>
      <c r="D240" s="278" t="e">
        <f aca="false">VLOOKUP(C240,'Ref. Taxo.'!A:B,2,0)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tr">
        <f aca="false">+A$88</f>
        <v>06219000</v>
      </c>
      <c r="B241" s="257" t="n">
        <f aca="false">+B$88</f>
        <v>43683</v>
      </c>
      <c r="C241" s="230"/>
      <c r="D241" s="278" t="e">
        <f aca="false">VLOOKUP(C241,'Ref. Taxo.'!A:B,2,0)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str">
        <f aca="false">+A$88</f>
        <v>06219000</v>
      </c>
      <c r="B242" s="257" t="n">
        <f aca="false">+B$88</f>
        <v>43683</v>
      </c>
      <c r="C242" s="230"/>
      <c r="D242" s="278" t="e">
        <f aca="false">VLOOKUP(C242,'Ref. Taxo.'!A:B,2,0)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4.25" hidden="false" customHeight="true" outlineLevel="0" collapsed="false">
      <c r="A243" s="256" t="str">
        <f aca="false">+A$88</f>
        <v>06219000</v>
      </c>
      <c r="B243" s="257" t="n">
        <f aca="false">+B$88</f>
        <v>43683</v>
      </c>
      <c r="C243" s="230"/>
      <c r="D243" s="278" t="e">
        <f aca="false">VLOOKUP(C243,'Ref. Taxo.'!A:B,2,0)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32"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operator="between" showDropDown="false" showErrorMessage="true" showInputMessage="true" sqref="C136:C243" type="list">
      <formula1>'Ref. Taxo.'!$A$2:$A$11885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88:C90 C92:C102 C104:C125 C127:C135" type="list">
      <formula1>'Ref. Taxo.'!$A$2:$A$11885</formula1>
      <formula2>0</formula2>
    </dataValidation>
    <dataValidation allowBlank="true" error="Nouveau taxon ? " operator="equal" showDropDown="false" showErrorMessage="true" showInputMessage="true" sqref="C91" type="list">
      <formula1>'Ref. Taxo.'!$A$2:$A$11885</formula1>
      <formula2>0</formula2>
    </dataValidation>
    <dataValidation allowBlank="true" error="Nouveau taxon ? " operator="between" showDropDown="false" showErrorMessage="true" showInputMessage="true" sqref="C103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79" t="s">
        <v>17729</v>
      </c>
      <c r="B1" s="280" t="s">
        <v>17730</v>
      </c>
      <c r="C1" s="280" t="s">
        <v>17731</v>
      </c>
      <c r="D1" s="280" t="s">
        <v>17732</v>
      </c>
      <c r="E1" s="280" t="s">
        <v>17733</v>
      </c>
      <c r="F1" s="280" t="s">
        <v>17734</v>
      </c>
      <c r="G1" s="280" t="s">
        <v>17735</v>
      </c>
      <c r="H1" s="281" t="s">
        <v>17736</v>
      </c>
      <c r="I1" s="280" t="s">
        <v>17737</v>
      </c>
      <c r="J1" s="282" t="s">
        <v>17738</v>
      </c>
    </row>
    <row r="2" customFormat="false" ht="13.8" hidden="false" customHeight="false" outlineLevel="0" collapsed="false">
      <c r="A2" s="283" t="s">
        <v>17739</v>
      </c>
      <c r="B2" s="284" t="s">
        <v>17740</v>
      </c>
      <c r="C2" s="284" t="s">
        <v>17741</v>
      </c>
      <c r="D2" s="285" t="s">
        <v>17742</v>
      </c>
      <c r="E2" s="284" t="s">
        <v>17743</v>
      </c>
      <c r="F2" s="286" t="s">
        <v>17744</v>
      </c>
      <c r="G2" s="287" t="n">
        <v>43010</v>
      </c>
      <c r="H2" s="288" t="s">
        <v>17745</v>
      </c>
      <c r="I2" s="284" t="s">
        <v>17746</v>
      </c>
      <c r="J2" s="289"/>
    </row>
    <row r="3" customFormat="false" ht="62.25" hidden="false" customHeight="true" outlineLevel="0" collapsed="false">
      <c r="A3" s="290" t="s">
        <v>17739</v>
      </c>
      <c r="B3" s="291" t="s">
        <v>17740</v>
      </c>
      <c r="C3" s="291" t="s">
        <v>17741</v>
      </c>
      <c r="D3" s="292" t="s">
        <v>17742</v>
      </c>
      <c r="E3" s="291" t="s">
        <v>17743</v>
      </c>
      <c r="F3" s="293" t="s">
        <v>17747</v>
      </c>
      <c r="G3" s="294" t="n">
        <v>43033</v>
      </c>
      <c r="H3" s="295" t="s">
        <v>17748</v>
      </c>
      <c r="I3" s="291" t="s">
        <v>17746</v>
      </c>
      <c r="J3" s="296"/>
    </row>
    <row r="4" customFormat="false" ht="61.5" hidden="false" customHeight="true" outlineLevel="0" collapsed="false">
      <c r="A4" s="283" t="s">
        <v>17739</v>
      </c>
      <c r="B4" s="284" t="s">
        <v>17740</v>
      </c>
      <c r="C4" s="284" t="s">
        <v>17741</v>
      </c>
      <c r="D4" s="285" t="s">
        <v>17742</v>
      </c>
      <c r="E4" s="284" t="s">
        <v>17743</v>
      </c>
      <c r="F4" s="286" t="s">
        <v>17749</v>
      </c>
      <c r="G4" s="287" t="n">
        <v>43059</v>
      </c>
      <c r="H4" s="288" t="s">
        <v>17750</v>
      </c>
      <c r="I4" s="284" t="s">
        <v>17746</v>
      </c>
      <c r="J4" s="297"/>
    </row>
    <row r="5" customFormat="false" ht="36.75" hidden="false" customHeight="true" outlineLevel="0" collapsed="false">
      <c r="A5" s="290" t="s">
        <v>17739</v>
      </c>
      <c r="B5" s="291" t="s">
        <v>17740</v>
      </c>
      <c r="C5" s="291" t="s">
        <v>17741</v>
      </c>
      <c r="D5" s="292" t="s">
        <v>17742</v>
      </c>
      <c r="E5" s="291" t="s">
        <v>17743</v>
      </c>
      <c r="F5" s="293" t="s">
        <v>17751</v>
      </c>
      <c r="G5" s="294" t="n">
        <v>43423</v>
      </c>
      <c r="H5" s="295" t="s">
        <v>17752</v>
      </c>
      <c r="I5" s="291" t="s">
        <v>17753</v>
      </c>
      <c r="J5" s="296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2020-05-26T18:41:56Z</dcterms:created>
  <dc:creator/>
  <dc:description/>
  <dc:language>fr-FR</dc:language>
  <cp:lastModifiedBy/>
  <cp:revision>1</cp:revision>
  <dc:subject/>
  <dc:title/>
</cp:coreProperties>
</file>