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externalReferences>
    <externalReference r:id="rId6"/>
  </externalReferenc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<sst xmlns="http://schemas.openxmlformats.org/spreadsheetml/2006/main" count="35423" uniqueCount="17782">
  <si>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</si>
  <si>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</si>
  <si>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</si>
  <si>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</si>
  <si>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</si>
  <si>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</si>
  <si>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</si>
  <si>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</si>
  <si>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</si>
  <si>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</si>
  <si>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</si>
  <si>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</si>
  <si>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</si>
  <si>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</si>
  <si>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</si>
  <si>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</si>
  <si>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</si>
  <si>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</si>
  <si>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</si>
  <si>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</si>
  <si>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</si>
  <si>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</si>
  <si>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</si>
  <si>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</si>
  <si>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</si>
  <si>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</si>
  <si>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</si>
  <si>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</si>
  <si>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</si>
  <si>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</si>
  <si>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</si>
  <si>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</si>
  <si>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</si>
  <si>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</si>
  <si>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</si>
  <si>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</si>
  <si>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</si>
  <si>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</si>
  <si>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</si>
  <si>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</si>
  <si>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</si>
  <si>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</si>
  <si>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</si>
  <si>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</si>
  <si>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</si>
  <si>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</si>
  <si>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</si>
  <si>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</si>
  <si>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</si>
  <si>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</si>
  <si>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</si>
  <si>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</si>
  <si>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</si>
  <si>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</si>
  <si>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</si>
  <si>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</si>
  <si>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</si>
  <si>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</si>
  <si>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</si>
  <si>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</si>
  <si>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</si>
  <si>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</si>
  <si>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</si>
  <si>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</si>
  <si>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</si>
  <si>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</si>
  <si>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</si>
  <si>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</si>
  <si>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</si>
  <si>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</si>
  <si>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</si>
  <si>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</si>
  <si>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</si>
  <si>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</si>
  <si>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</si>
  <si>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</si>
  <si>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</si>
  <si>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</si>
  <si>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</si>
  <si>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</si>
  <si>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</si>
  <si>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</si>
  <si>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</si>
  <si>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</si>
  <si>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</si>
  <si>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</si>
  <si>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</si>
  <si>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</si>
  <si>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</si>
  <si>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</si>
  <si>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</si>
  <si>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</si>
  <si>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</si>
  <si>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</si>
  <si>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</si>
  <si>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</si>
  <si>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</si>
  <si>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</si>
  <si>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</si>
  <si>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</si>
  <si>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</si>
  <si>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</si>
  <si>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</si>
  <si>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</si>
  <si>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</si>
  <si>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</si>
  <si>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</si>
  <si>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</si>
  <si>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</si>
  <si>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</si>
  <si>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</si>
  <si>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</si>
  <si>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</si>
  <si>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</si>
  <si>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</si>
  <si>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</si>
  <si>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</si>
  <si>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</si>
  <si>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</si>
  <si>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</si>
  <si>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</si>
  <si>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</si>
  <si>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</si>
  <si>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</si>
  <si>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</si>
  <si>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</si>
  <si>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</si>
  <si>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</si>
  <si>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</si>
  <si>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</si>
  <si>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</si>
  <si>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</si>
  <si>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</si>
  <si>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</si>
  <si>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</si>
  <si>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</si>
  <si>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</si>
  <si>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</si>
  <si>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</si>
  <si>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</si>
  <si>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</si>
  <si>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</si>
  <si>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</si>
  <si>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</si>
  <si>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</si>
  <si>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</si>
  <si>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</si>
  <si>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</si>
  <si>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</si>
  <si>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</si>
  <si>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</si>
  <si>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</si>
  <si>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</si>
  <si>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</si>
  <si>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</si>
  <si>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</si>
  <si>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</si>
  <si>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</si>
  <si>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</si>
  <si>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</si>
  <si>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</si>
  <si>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</si>
  <si>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</si>
  <si>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</si>
  <si>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</si>
  <si>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</si>
  <si>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</si>
  <si>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</si>
  <si>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</si>
  <si>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</si>
  <si>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</si>
  <si>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</si>
  <si>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</si>
  <si>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</si>
  <si>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</si>
  <si>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</si>
  <si>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</si>
  <si>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</si>
  <si>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</si>
  <si>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</si>
  <si>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</si>
  <si>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</si>
  <si>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</si>
  <si>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</si>
  <si>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</si>
  <si>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</si>
  <si>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</si>
  <si>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</si>
  <si>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</si>
  <si>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</si>
  <si>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</si>
  <si>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</si>
  <si>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</si>
  <si>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</si>
  <si>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</si>
  <si>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</si>
  <si>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</si>
  <si>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</si>
  <si>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</si>
  <si>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</si>
  <si>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</si>
  <si>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</si>
  <si>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</si>
  <si>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</si>
  <si>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</si>
  <si>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</si>
  <si>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</si>
  <si>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</si>
  <si>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</si>
  <si>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</si>
  <si>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</si>
  <si>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</si>
  <si>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</si>
  <si>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</si>
  <si>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</si>
  <si>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</si>
  <si>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</si>
  <si>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</si>
  <si>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</si>
  <si>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</si>
  <si>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</si>
  <si>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</si>
  <si>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</si>
  <si>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</si>
  <si>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</si>
  <si>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</si>
  <si>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</si>
  <si>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</si>
  <si>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</si>
  <si>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</si>
  <si>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</si>
  <si>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</si>
  <si>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</si>
  <si>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</si>
  <si>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</si>
  <si>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</si>
  <si>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</si>
  <si>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</si>
  <si>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</si>
  <si>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</si>
  <si>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</si>
  <si>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</si>
  <si>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</si>
  <si>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</si>
  <si>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</si>
  <si>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</si>
  <si>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</si>
  <si>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</si>
  <si>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</si>
  <si>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</si>
  <si>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</si>
  <si>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</si>
  <si>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</si>
  <si>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</si>
  <si>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</si>
  <si>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</si>
  <si>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</si>
  <si>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</si>
  <si>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</si>
  <si>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</si>
  <si>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</si>
  <si>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</si>
  <si>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</si>
  <si>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</si>
  <si>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</si>
  <si>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</si>
  <si>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</si>
  <si>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</si>
  <si>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</si>
  <si>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</si>
  <si>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</si>
  <si>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</si>
  <si>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</si>
  <si>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</si>
  <si>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</si>
  <si>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</si>
  <si>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</si>
  <si>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</si>
  <si>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</si>
  <si>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</si>
  <si>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</si>
  <si>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</si>
  <si>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</si>
  <si>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</si>
  <si>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</si>
  <si>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</si>
  <si>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</si>
  <si>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</si>
  <si>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</si>
  <si>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</si>
  <si>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</si>
  <si>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</si>
  <si>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</si>
  <si>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</si>
  <si>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</si>
  <si>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</si>
  <si>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</si>
  <si>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</si>
  <si>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</si>
  <si>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</si>
  <si>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</si>
  <si>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</si>
  <si>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</si>
  <si>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</si>
  <si>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</si>
  <si>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</si>
  <si>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</si>
  <si>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</si>
  <si>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</si>
  <si>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</si>
  <si>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</si>
  <si>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</si>
  <si>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</si>
  <si>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</si>
  <si>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</si>
  <si>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</si>
  <si>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</si>
  <si>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</si>
  <si>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</si>
  <si>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</si>
  <si>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</si>
  <si>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</si>
  <si>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</si>
  <si>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</si>
  <si>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</si>
  <si>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</si>
  <si>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</si>
  <si>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</si>
  <si>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</si>
  <si>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</si>
  <si>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</si>
  <si>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</si>
  <si>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</si>
  <si>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</si>
  <si>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</si>
  <si>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</si>
  <si>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</si>
  <si>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</si>
  <si>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</si>
  <si>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</si>
  <si>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</si>
  <si>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</si>
  <si>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</si>
  <si>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</si>
  <si>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</si>
  <si>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</si>
  <si>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</si>
  <si>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</si>
  <si>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</si>
  <si>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</si>
  <si>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</si>
  <si>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</si>
  <si>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</si>
  <si>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</si>
  <si>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</si>
  <si>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</si>
  <si>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</si>
  <si>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</si>
  <si>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</si>
  <si>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</si>
  <si>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</si>
  <si>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</si>
  <si>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</si>
  <si>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</si>
  <si>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</si>
  <si>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</si>
  <si>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</si>
  <si>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</si>
  <si>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</si>
  <si>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</si>
  <si>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</si>
  <si>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</si>
  <si>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</si>
  <si>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</si>
  <si>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</si>
  <si>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</si>
  <si>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</si>
  <si>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</si>
  <si>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</si>
  <si>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</si>
  <si>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</si>
  <si>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</si>
  <si>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</si>
  <si>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</si>
  <si>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</si>
  <si>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</si>
  <si>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</si>
  <si>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</si>
  <si>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</si>
  <si>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</si>
  <si>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</si>
  <si>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</si>
  <si>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</si>
  <si>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</si>
  <si>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</si>
  <si>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</si>
  <si>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</si>
  <si>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</si>
  <si>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</si>
  <si>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</si>
  <si>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</si>
  <si>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</si>
  <si>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</si>
  <si>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</si>
  <si>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</si>
  <si>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</si>
  <si>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</si>
  <si>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</si>
  <si>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</si>
  <si>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</si>
  <si>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</si>
  <si>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</si>
  <si>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</si>
  <si>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</si>
  <si>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</si>
  <si>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</si>
  <si>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</si>
  <si>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</si>
  <si>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</si>
  <si>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</si>
  <si>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</si>
  <si>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</si>
  <si>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</si>
  <si>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</si>
  <si>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</si>
  <si>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</si>
  <si>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</si>
  <si>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</si>
  <si>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</si>
  <si>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</si>
  <si>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</si>
  <si>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</si>
  <si>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</si>
  <si>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</si>
  <si>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</si>
  <si>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</si>
  <si>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</si>
  <si>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</si>
  <si>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</si>
  <si>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</si>
  <si>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</si>
  <si>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</si>
  <si>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</si>
  <si>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</si>
  <si>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</si>
  <si>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</si>
  <si>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</si>
  <si>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</si>
  <si>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</si>
  <si>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</si>
  <si>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</si>
  <si>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</si>
  <si>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</si>
  <si>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</si>
  <si>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</si>
  <si>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</si>
  <si>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</si>
  <si>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</si>
  <si>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</si>
  <si>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</si>
  <si>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</si>
  <si>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</si>
  <si>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</si>
  <si>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</si>
  <si>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</si>
  <si>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</si>
  <si>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</si>
  <si>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</si>
  <si>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</si>
  <si>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</si>
  <si>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</si>
  <si>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</si>
  <si>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</si>
  <si>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</si>
  <si>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</si>
  <si>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</si>
  <si>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</si>
  <si>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</si>
  <si>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</si>
  <si>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</si>
  <si>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</si>
  <si>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</si>
  <si>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</si>
  <si>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</si>
  <si>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</si>
  <si>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</si>
  <si>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</si>
  <si>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</si>
  <si>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</si>
  <si>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</si>
  <si>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</si>
  <si>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</si>
  <si>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</si>
  <si>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</si>
  <si>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</si>
  <si>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</si>
  <si>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</si>
  <si>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</si>
  <si>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</si>
  <si>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</si>
  <si>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</si>
  <si>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</si>
  <si>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</si>
  <si>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</si>
  <si>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</si>
  <si>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</si>
  <si>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</si>
  <si>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</si>
  <si>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</si>
  <si>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</si>
  <si>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</si>
  <si>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</si>
  <si>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</si>
  <si>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</si>
  <si>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</si>
  <si>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</si>
  <si>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</si>
  <si>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</si>
  <si>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</si>
  <si>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</si>
  <si>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</si>
  <si>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</si>
  <si>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</si>
  <si>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</si>
  <si>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</si>
  <si>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</si>
  <si>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</si>
  <si>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</si>
  <si>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</si>
  <si>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</si>
  <si>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</si>
  <si>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</si>
  <si>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</si>
  <si>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</si>
  <si>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</si>
  <si>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</si>
  <si>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</si>
  <si>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</si>
  <si>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</si>
  <si>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</si>
  <si>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</si>
  <si>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</si>
  <si>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</si>
  <si>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</si>
  <si>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</si>
  <si>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</si>
  <si>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</si>
  <si>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</si>
  <si>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</si>
  <si>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</si>
  <si>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</si>
  <si>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</si>
  <si>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</si>
  <si>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</si>
  <si>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</si>
  <si>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</si>
  <si>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</si>
  <si>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</si>
  <si>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</si>
  <si>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</si>
  <si>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</si>
  <si>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</si>
  <si>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</si>
  <si>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</si>
  <si>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</si>
  <si>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</si>
  <si>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</si>
  <si>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</si>
  <si>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</si>
  <si>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</si>
  <si>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</si>
  <si>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</si>
  <si>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</si>
  <si>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</si>
  <si>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</si>
  <si>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</si>
  <si>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</si>
  <si>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</si>
  <si>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</si>
  <si>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</si>
  <si>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</si>
  <si>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</si>
  <si>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</si>
  <si>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</si>
  <si>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</si>
  <si>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</si>
  <si>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</si>
  <si>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</si>
  <si>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</si>
  <si>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</si>
  <si>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</si>
  <si>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</si>
  <si>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</si>
  <si>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</si>
  <si>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</si>
  <si>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</si>
  <si>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</si>
  <si>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</si>
  <si>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</si>
  <si>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</si>
  <si>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</si>
  <si>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</si>
  <si>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</si>
  <si>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</si>
  <si>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</si>
  <si>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</si>
  <si>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</si>
  <si>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</si>
  <si>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</si>
  <si>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</si>
  <si>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</si>
  <si>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</si>
  <si>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</si>
  <si>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</si>
  <si>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</si>
  <si>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</si>
  <si>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</si>
  <si>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</si>
  <si>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</si>
  <si>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</si>
  <si>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</si>
  <si>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</si>
  <si>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</si>
  <si>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</si>
  <si>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</si>
  <si>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</si>
  <si>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</si>
  <si>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</si>
  <si>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</si>
  <si>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</si>
  <si>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</si>
  <si>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</si>
  <si>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</si>
  <si>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</si>
  <si>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</si>
  <si>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</si>
  <si>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</si>
  <si>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</si>
  <si>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</si>
  <si>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</si>
  <si>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</si>
  <si>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</si>
  <si>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</si>
  <si>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</si>
  <si>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</si>
  <si>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</si>
  <si>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</si>
  <si>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</si>
  <si>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</si>
  <si>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</si>
  <si>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</si>
  <si>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</si>
  <si>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</si>
  <si>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</si>
  <si>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</si>
  <si>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</si>
  <si>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</si>
  <si>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</si>
  <si>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</si>
  <si>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</si>
  <si>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</si>
  <si>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</si>
  <si>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</si>
  <si>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</si>
  <si>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</si>
  <si>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</si>
  <si>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</si>
  <si>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</si>
  <si>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</si>
  <si>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</si>
  <si>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</si>
  <si>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</si>
  <si>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</si>
  <si>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</si>
  <si>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</si>
  <si>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</si>
  <si>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</si>
  <si>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</si>
  <si>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</si>
  <si>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</si>
  <si>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</si>
  <si>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</si>
  <si>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</si>
  <si>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</si>
  <si>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</si>
  <si>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</si>
  <si>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</si>
  <si>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</si>
  <si>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</si>
  <si>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</si>
  <si>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</si>
  <si>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</si>
  <si>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</si>
  <si>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</si>
  <si>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</si>
  <si>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</si>
  <si>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</si>
  <si>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</si>
  <si>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</si>
  <si>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</si>
  <si>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</si>
  <si>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</si>
  <si>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</si>
  <si>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</si>
  <si>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</si>
  <si>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</si>
  <si>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</si>
  <si>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</si>
  <si>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</si>
  <si>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</si>
  <si>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</si>
  <si>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</si>
  <si>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</si>
  <si>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</si>
  <si>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</si>
  <si>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</si>
  <si>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</si>
  <si>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</si>
  <si>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</si>
  <si>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</si>
  <si>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</si>
  <si>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</si>
  <si>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</si>
  <si>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</si>
  <si>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</si>
  <si>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</si>
  <si>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</si>
  <si>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</si>
  <si>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</si>
  <si>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</si>
  <si>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</si>
  <si>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</si>
  <si>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</si>
  <si>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</si>
  <si>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</si>
  <si>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</si>
  <si>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</si>
  <si>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</si>
  <si>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</si>
  <si>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</si>
  <si>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</si>
  <si>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</si>
  <si>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</si>
  <si>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</si>
  <si>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</si>
  <si>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</si>
  <si>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</si>
  <si>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</si>
  <si>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</si>
  <si>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</si>
  <si>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</si>
  <si>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</si>
  <si>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</si>
  <si>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</si>
  <si>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</si>
  <si>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</si>
  <si>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</si>
  <si>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</si>
  <si>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</si>
  <si>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</si>
  <si>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</si>
  <si>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</si>
  <si>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</si>
  <si>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</si>
  <si>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</si>
  <si>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</si>
  <si>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</si>
  <si>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</si>
  <si>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</si>
  <si>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</si>
  <si>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</si>
  <si>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</si>
  <si>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</si>
  <si>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</si>
  <si>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</si>
  <si>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</si>
  <si>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</si>
  <si>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</si>
  <si>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</si>
  <si>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</si>
  <si>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</si>
  <si>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</si>
  <si>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</si>
  <si>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</si>
  <si>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</si>
  <si>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</si>
  <si>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</si>
  <si>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</si>
  <si>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</si>
  <si>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</si>
  <si>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</si>
  <si>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</si>
  <si>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</si>
  <si>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</si>
  <si>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</si>
  <si>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</si>
  <si>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</si>
  <si>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</si>
  <si>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</si>
  <si>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</si>
  <si>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</si>
  <si>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</si>
  <si>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</si>
  <si>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</si>
  <si>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</si>
  <si>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</si>
  <si>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</si>
  <si>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</si>
  <si>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</si>
  <si>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</si>
  <si>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</si>
  <si>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</si>
  <si>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</si>
  <si>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</si>
  <si>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</si>
  <si>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</si>
  <si>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</si>
  <si>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</si>
  <si>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</si>
  <si>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</si>
  <si>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</si>
  <si>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</si>
  <si>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</si>
  <si>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</si>
  <si>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</si>
  <si>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</si>
  <si>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</si>
  <si>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</si>
  <si>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</si>
  <si>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</si>
  <si>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</si>
  <si>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</si>
  <si>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</si>
  <si>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</si>
  <si>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</si>
  <si>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</si>
  <si>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</si>
  <si>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</si>
  <si>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</si>
  <si>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</si>
  <si>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</si>
  <si>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</si>
  <si>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</si>
  <si>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</si>
  <si>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</si>
  <si>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</si>
  <si>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</si>
  <si>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</si>
  <si>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</si>
  <si>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</si>
  <si>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</si>
  <si>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</si>
  <si>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</si>
  <si>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</si>
  <si>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</si>
  <si>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</si>
  <si>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</si>
  <si>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</si>
  <si>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</si>
  <si>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</si>
  <si>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</si>
  <si>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</si>
  <si>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</si>
  <si>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</si>
  <si>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</si>
  <si>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</si>
  <si>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</si>
  <si>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</si>
  <si>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</si>
  <si>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</si>
  <si>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</si>
  <si>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</si>
  <si>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</si>
  <si>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</si>
  <si>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</si>
  <si>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</si>
  <si>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</si>
  <si>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</si>
  <si>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</si>
  <si>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</si>
  <si>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</si>
  <si>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</si>
  <si>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</si>
  <si>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</si>
  <si>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</si>
  <si>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</si>
  <si>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</si>
  <si>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</si>
  <si>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</si>
  <si>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</si>
  <si>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</si>
  <si>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</si>
  <si>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</si>
  <si>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</si>
  <si>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</si>
  <si>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</si>
  <si>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</si>
  <si>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</si>
  <si>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</si>
  <si>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</si>
  <si>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</si>
  <si>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</si>
  <si>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</si>
  <si>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</si>
  <si>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</si>
  <si>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</si>
  <si>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</si>
  <si>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</si>
  <si>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</si>
  <si>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</si>
  <si>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</si>
  <si>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</si>
  <si>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</si>
  <si>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</si>
  <si>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</si>
  <si>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</si>
  <si>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</si>
  <si>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</si>
  <si>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</si>
  <si>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</si>
  <si>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</si>
  <si>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</si>
  <si>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</si>
  <si>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</si>
  <si>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</si>
  <si>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</si>
  <si>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</si>
  <si>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</si>
  <si>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</si>
  <si>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</si>
  <si>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</si>
  <si>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</si>
  <si>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</si>
  <si>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</si>
  <si>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</si>
  <si>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</si>
  <si>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</si>
  <si>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</si>
  <si>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</si>
  <si>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</si>
  <si>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</si>
  <si>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</si>
  <si>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</si>
  <si>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</si>
  <si>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</si>
  <si>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</si>
  <si>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</si>
  <si>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</si>
  <si>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</si>
  <si>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</si>
  <si>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</si>
  <si>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</si>
  <si>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</si>
  <si>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</si>
  <si>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</si>
  <si>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</si>
  <si>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</si>
  <si>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</si>
  <si>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</si>
  <si>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</si>
  <si>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</si>
  <si>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</si>
  <si>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</si>
  <si>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</si>
  <si>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</si>
  <si>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</si>
  <si>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</si>
  <si>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</si>
  <si>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</si>
  <si>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</si>
  <si>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</si>
  <si>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</si>
  <si>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</si>
  <si>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</si>
  <si>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</si>
  <si>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</si>
  <si>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</si>
  <si>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</si>
  <si>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</si>
  <si>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</si>
  <si>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</si>
  <si>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</si>
  <si>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</si>
  <si>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</si>
  <si>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</si>
  <si>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</si>
  <si>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</si>
  <si>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</si>
  <si>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</si>
  <si>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</si>
  <si>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</si>
  <si>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</si>
  <si>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</si>
  <si>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</si>
  <si>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</si>
  <si>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</si>
  <si>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</si>
  <si>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</si>
  <si>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</si>
  <si>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</si>
  <si>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</si>
  <si>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</si>
  <si>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</si>
  <si>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</si>
  <si>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</si>
  <si>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</si>
  <si>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</si>
  <si>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</si>
  <si>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</si>
  <si>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</si>
  <si>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</si>
  <si>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</si>
  <si>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</si>
  <si>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</si>
  <si>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</si>
  <si>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</si>
  <si>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</si>
  <si>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</si>
  <si>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</si>
  <si>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</si>
  <si>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</si>
  <si>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</si>
  <si>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</si>
  <si>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</si>
  <si>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</si>
  <si>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</si>
  <si>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</si>
  <si>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</si>
  <si>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</si>
  <si>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</si>
  <si>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</si>
  <si>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</si>
  <si>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</si>
  <si>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</si>
  <si>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</si>
  <si>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</si>
  <si>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</si>
  <si>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</si>
  <si>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</si>
  <si>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</si>
  <si>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</si>
  <si>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</si>
  <si>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</si>
  <si>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</si>
  <si>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</si>
  <si>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</si>
  <si>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</si>
  <si>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</si>
  <si>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</si>
  <si>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</si>
  <si>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</si>
  <si>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</si>
  <si>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</si>
  <si>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</si>
  <si>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</si>
  <si>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</si>
  <si>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</si>
  <si>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</si>
  <si>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</si>
  <si>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</si>
  <si>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</si>
  <si>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</si>
  <si>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</si>
  <si>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</si>
  <si>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</si>
  <si>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</si>
  <si>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</si>
  <si>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</si>
  <si>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</si>
  <si>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</si>
  <si>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</si>
  <si>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</si>
  <si>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</si>
  <si>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</si>
  <si>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</si>
  <si>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</si>
  <si>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</si>
  <si>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</si>
  <si>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</si>
  <si>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</si>
  <si>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</si>
  <si>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</si>
  <si>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</si>
  <si>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</si>
  <si>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</si>
  <si>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</si>
  <si>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</si>
  <si>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</si>
  <si>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</si>
  <si>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</si>
  <si>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</si>
  <si>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</si>
  <si>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</si>
  <si>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</si>
  <si>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</si>
  <si>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</si>
  <si>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</si>
  <si>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</si>
  <si>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</si>
  <si>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</si>
  <si>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</si>
  <si>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</si>
  <si>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</si>
  <si>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</si>
  <si>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</si>
  <si>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</si>
  <si>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</si>
  <si>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</si>
  <si>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</si>
  <si>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</si>
  <si>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</si>
  <si>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</si>
  <si>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</si>
  <si>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</si>
  <si>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</si>
  <si>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</si>
  <si>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</si>
  <si>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</si>
  <si>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</si>
  <si>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</si>
  <si>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</si>
  <si>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</si>
  <si>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</si>
  <si>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</si>
  <si>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</si>
  <si>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</si>
  <si>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</si>
  <si>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</si>
  <si>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</si>
  <si>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</si>
  <si>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</si>
  <si>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</si>
  <si>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</si>
  <si>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</si>
  <si>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</si>
  <si>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</si>
  <si>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</si>
  <si>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</si>
  <si>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</si>
  <si>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</si>
  <si>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</si>
  <si>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</si>
  <si>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</si>
  <si>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</si>
  <si>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</si>
  <si>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</si>
  <si>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</si>
  <si>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</si>
  <si>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</si>
  <si>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</si>
  <si>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</si>
  <si>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</si>
  <si>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</si>
  <si>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</si>
  <si>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</si>
  <si>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</si>
  <si>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</si>
  <si>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</si>
  <si>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</si>
  <si>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</si>
  <si>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</si>
  <si>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</si>
  <si>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</si>
  <si>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</si>
  <si>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</si>
  <si>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</si>
  <si>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</si>
  <si>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</si>
  <si>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</si>
  <si>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</si>
  <si>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</si>
  <si>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</si>
  <si>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</si>
  <si>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</si>
  <si>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</si>
  <si>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</si>
  <si>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</si>
  <si>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</si>
  <si>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</si>
  <si>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</si>
  <si>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</si>
  <si>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</si>
  <si>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</si>
  <si>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</si>
  <si>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</si>
  <si>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</si>
  <si>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</si>
  <si>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</si>
  <si>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</si>
  <si>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</si>
  <si>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</si>
  <si>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</si>
  <si>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</si>
  <si>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</si>
  <si>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</si>
  <si>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</si>
  <si>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</si>
  <si>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</si>
  <si>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</si>
  <si>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</si>
  <si>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</si>
  <si>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</si>
  <si>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</si>
  <si>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</si>
  <si>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</si>
  <si>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</si>
  <si>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</si>
  <si>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</si>
  <si>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</si>
  <si>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</si>
  <si>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</si>
  <si>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</si>
  <si>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</si>
  <si>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</si>
  <si>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</si>
  <si>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</si>
  <si>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</si>
  <si>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</si>
  <si>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</si>
  <si>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</si>
  <si>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</si>
  <si>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</si>
  <si>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</si>
  <si>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</si>
  <si>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</si>
  <si>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</si>
  <si>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</si>
  <si>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</si>
  <si>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</si>
  <si>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</si>
  <si>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</si>
  <si>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</si>
  <si>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</si>
  <si>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</si>
  <si>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</si>
  <si>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</si>
  <si>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</si>
  <si>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</si>
  <si>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</si>
  <si>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</si>
  <si>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</si>
  <si>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</si>
  <si>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</si>
  <si>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</si>
  <si>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</si>
  <si>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</si>
  <si>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</si>
  <si>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</si>
  <si>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</si>
  <si>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</si>
  <si>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</si>
  <si>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</si>
  <si>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</si>
  <si>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</si>
  <si>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</si>
  <si>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</si>
  <si>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</si>
  <si>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</si>
  <si>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</si>
  <si>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</si>
  <si>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</si>
  <si>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</si>
  <si>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</si>
  <si>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</si>
  <si>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</si>
  <si>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</si>
  <si>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</si>
  <si>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</si>
  <si>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</si>
  <si>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</si>
  <si>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</si>
  <si>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</si>
  <si>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</si>
  <si>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</si>
  <si>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</si>
  <si>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</si>
  <si>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</si>
  <si>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</si>
  <si>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</si>
  <si>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</si>
  <si>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</si>
  <si>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</si>
  <si>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</si>
  <si>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</si>
  <si>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</si>
  <si>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</si>
  <si>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</si>
  <si>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</si>
  <si>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</si>
  <si>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</si>
  <si>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</si>
  <si>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</si>
  <si>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</si>
  <si>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</si>
  <si>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</si>
  <si>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</si>
  <si>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</si>
  <si>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</si>
  <si>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</si>
  <si>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</si>
  <si>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</si>
  <si>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</si>
  <si>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</si>
  <si>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</si>
  <si>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</si>
  <si>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</si>
  <si>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</si>
  <si>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</si>
  <si>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</si>
  <si>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</si>
  <si>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</si>
  <si>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</si>
  <si>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</si>
  <si>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</si>
  <si>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</si>
  <si>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</si>
  <si>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</si>
  <si>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</si>
  <si>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</si>
  <si>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</si>
  <si>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</si>
  <si>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</si>
  <si>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</si>
  <si>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</si>
  <si>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</si>
  <si>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</si>
  <si>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</si>
  <si>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</si>
  <si>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</si>
  <si>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</si>
  <si>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</si>
  <si>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</si>
  <si>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</si>
  <si>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</si>
  <si>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</si>
  <si>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</si>
  <si>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</si>
  <si>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</si>
  <si>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</si>
  <si>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</si>
  <si>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</si>
  <si>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</si>
  <si>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</si>
  <si>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</si>
  <si>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</si>
  <si>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</si>
  <si>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</si>
  <si>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</si>
  <si>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</si>
  <si>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</si>
  <si>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</si>
  <si>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</si>
  <si>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</si>
  <si>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</si>
  <si>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</si>
  <si>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</si>
  <si>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</si>
  <si>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</si>
  <si>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</si>
  <si>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</si>
  <si>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</si>
  <si>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</si>
  <si>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</si>
  <si>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</si>
  <si>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</si>
  <si>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</si>
  <si>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</si>
  <si>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</si>
  <si>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</si>
  <si>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</si>
  <si>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</si>
  <si>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</si>
  <si>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</si>
  <si>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</si>
  <si>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</si>
  <si>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</si>
  <si>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</si>
  <si>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</si>
  <si>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</si>
  <si>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</si>
  <si>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</si>
  <si>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</si>
  <si>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</si>
  <si>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</si>
  <si>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</si>
  <si>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</si>
  <si>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</si>
  <si>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</si>
  <si>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</si>
  <si>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</si>
  <si>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</si>
  <si>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</si>
  <si>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</si>
  <si>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</si>
  <si>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</si>
  <si>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</si>
  <si>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</si>
  <si>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</si>
  <si>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</si>
  <si>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</si>
  <si>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</si>
  <si>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</si>
  <si>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</si>
  <si>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</si>
  <si>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</si>
  <si>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</si>
  <si>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</si>
  <si>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</si>
  <si>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</si>
  <si>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</si>
  <si>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</si>
  <si>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</si>
  <si>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</si>
  <si>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</si>
  <si>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</si>
  <si>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</si>
  <si>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</si>
  <si>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</si>
  <si>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</si>
  <si>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</si>
  <si>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</si>
  <si>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</si>
  <si>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</si>
  <si>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</si>
  <si>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</si>
  <si>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</si>
  <si>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</si>
  <si>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</si>
  <si>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</si>
  <si>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</si>
  <si>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</si>
  <si>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</si>
  <si>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</si>
  <si>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</si>
  <si>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</si>
  <si>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</si>
  <si>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</si>
  <si>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</si>
  <si>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</si>
  <si>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</si>
  <si>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</si>
  <si>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</si>
  <si>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</si>
  <si>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</si>
  <si>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</si>
  <si>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</si>
  <si>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</si>
  <si>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</si>
  <si>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</si>
  <si>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</si>
  <si>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</si>
  <si>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</si>
  <si>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</si>
  <si>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</si>
  <si>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</si>
  <si>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</si>
  <si>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</si>
  <si>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</si>
  <si>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</si>
  <si>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</si>
  <si>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</si>
  <si>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</si>
  <si>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</si>
  <si>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</si>
  <si>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</si>
  <si>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</si>
  <si>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</si>
  <si>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</si>
  <si>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</si>
  <si>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</si>
  <si>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</si>
  <si>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</si>
  <si>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</si>
  <si>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</si>
  <si>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</si>
  <si>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</si>
  <si>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</si>
  <si>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</si>
  <si>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</si>
  <si>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</si>
  <si>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</si>
  <si>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</si>
  <si>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</si>
  <si>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</si>
  <si>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</si>
  <si>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</si>
  <si>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</si>
  <si>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</si>
  <si>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</si>
  <si>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</si>
  <si>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</si>
  <si>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</si>
  <si>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</si>
  <si>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</si>
  <si>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</si>
  <si>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</si>
  <si>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</si>
  <si>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</si>
  <si>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</si>
  <si>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</si>
  <si>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</si>
  <si>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</si>
  <si>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</si>
  <si>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</si>
  <si>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</si>
  <si>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</si>
  <si>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</si>
  <si>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</si>
  <si>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</si>
  <si>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</si>
  <si>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</si>
  <si>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</si>
  <si>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</si>
  <si>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</si>
  <si>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</si>
  <si>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</si>
  <si>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</si>
  <si>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</si>
  <si>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</si>
  <si>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</si>
  <si>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</si>
  <si>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</si>
  <si>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</si>
  <si>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</si>
  <si>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</si>
  <si>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</si>
  <si>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</si>
  <si>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</si>
  <si>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</si>
  <si>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</si>
  <si>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</si>
  <si>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</si>
  <si>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</si>
  <si>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</si>
  <si>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</si>
  <si>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</si>
  <si>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</si>
  <si>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</si>
  <si>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</si>
  <si>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</si>
  <si>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</si>
  <si>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</si>
  <si>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</si>
  <si>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</si>
  <si>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</si>
  <si>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</si>
  <si>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</si>
  <si>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</si>
  <si>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</si>
  <si>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</si>
  <si>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</si>
  <si>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</si>
  <si>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</si>
  <si>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</si>
  <si>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</si>
  <si>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</si>
  <si>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</si>
  <si>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</si>
  <si>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</si>
  <si>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</si>
  <si>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</si>
  <si>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</si>
  <si>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</si>
  <si>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</si>
  <si>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</si>
  <si>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</si>
  <si>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</si>
  <si>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</si>
  <si>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</si>
  <si>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</si>
  <si>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</si>
  <si>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</si>
  <si>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</si>
  <si>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</si>
  <si>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</si>
  <si>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</si>
  <si>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</si>
  <si>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</si>
  <si>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</si>
  <si>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</si>
  <si>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</si>
  <si>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</si>
  <si>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</si>
  <si>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</si>
  <si>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</si>
  <si>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</si>
  <si>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</si>
  <si>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</si>
  <si>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</si>
  <si>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</si>
  <si>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</si>
  <si>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</si>
  <si>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</si>
  <si>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</si>
  <si>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</si>
  <si>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</si>
  <si>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</si>
  <si>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</si>
  <si>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</si>
  <si>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</si>
  <si>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</si>
  <si>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</si>
  <si>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</si>
  <si>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</si>
  <si>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</si>
  <si>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</si>
  <si>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</si>
  <si>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</si>
  <si>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</si>
  <si>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</si>
  <si>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</si>
  <si>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</si>
  <si>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</si>
  <si>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</si>
  <si>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</si>
  <si>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</si>
  <si>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</si>
  <si>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</si>
  <si>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</si>
  <si>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</si>
  <si>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</si>
  <si>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</si>
  <si>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</si>
  <si>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</si>
  <si>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</si>
  <si>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</si>
  <si>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</si>
  <si>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</si>
  <si>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</si>
  <si>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</si>
  <si>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</si>
  <si>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</si>
  <si>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</si>
  <si>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</si>
  <si>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</si>
  <si>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</si>
  <si>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</si>
  <si>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</si>
  <si>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</si>
  <si>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</si>
  <si>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</si>
  <si>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</si>
  <si>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</si>
  <si>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</si>
  <si>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</si>
  <si>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</si>
  <si>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</si>
  <si>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</si>
  <si>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</si>
  <si>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</si>
  <si>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</si>
  <si>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</si>
  <si>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</si>
  <si>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</si>
  <si>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</si>
  <si>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</si>
  <si>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</si>
  <si>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</si>
  <si>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</si>
  <si>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</si>
  <si>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</si>
  <si>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</si>
  <si>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</si>
  <si>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</si>
  <si>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</si>
  <si>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</si>
  <si>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</si>
  <si>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</si>
  <si>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</si>
  <si>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</si>
  <si>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</si>
  <si>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</si>
  <si>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</si>
  <si>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</si>
  <si>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</si>
  <si>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</si>
  <si>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</si>
  <si>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</si>
  <si>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</si>
  <si>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</si>
  <si>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</si>
  <si>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</si>
  <si>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</si>
  <si>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</si>
  <si>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</si>
  <si>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</si>
  <si>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</si>
  <si>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</si>
  <si>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</si>
  <si>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</si>
  <si>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</si>
  <si>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</si>
  <si>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</si>
  <si>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</si>
  <si>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</si>
  <si>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</si>
  <si>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</si>
  <si>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</si>
  <si>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</si>
  <si>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</si>
  <si>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</si>
  <si>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</si>
  <si>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</si>
  <si>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</si>
  <si>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</si>
  <si>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</si>
  <si>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</si>
  <si>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</si>
  <si>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</si>
  <si>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</si>
  <si>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</si>
  <si>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</si>
  <si>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</si>
  <si>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</si>
  <si>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</si>
  <si>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</si>
  <si>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</si>
  <si>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</si>
  <si>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</si>
  <si>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</si>
  <si>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</si>
  <si>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</si>
  <si>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</si>
  <si>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</si>
  <si>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</si>
  <si>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</si>
  <si>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</si>
  <si>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</si>
  <si>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</si>
  <si>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</si>
  <si>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</si>
  <si>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</si>
  <si>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</si>
  <si>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</si>
  <si>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</si>
  <si>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</si>
  <si>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</si>
  <si>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</si>
  <si>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</si>
  <si>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</si>
  <si>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</si>
  <si>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</si>
  <si>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</si>
  <si>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</si>
  <si>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</si>
  <si>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</si>
  <si>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</si>
  <si>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</si>
  <si>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</si>
  <si>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</si>
  <si>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</si>
  <si>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</si>
  <si>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</si>
  <si>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</si>
  <si>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</si>
  <si>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</si>
  <si>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</si>
  <si>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</si>
  <si>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</si>
  <si>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</si>
  <si>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</si>
  <si>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</si>
  <si>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</si>
  <si>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</si>
  <si>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</si>
  <si>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</si>
  <si>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</si>
  <si>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</si>
  <si>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</si>
  <si>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</si>
  <si>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</si>
  <si>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</si>
  <si>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</si>
  <si>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</si>
  <si>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</si>
  <si>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</si>
  <si>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</si>
  <si>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</si>
  <si>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</si>
  <si>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</si>
  <si>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</si>
  <si>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</si>
  <si>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</si>
  <si>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</si>
  <si>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</si>
  <si>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</si>
  <si>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</si>
  <si>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</si>
  <si>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</si>
  <si>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</si>
  <si>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</si>
  <si>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</si>
  <si>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</si>
  <si>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</si>
  <si>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</si>
  <si>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</si>
  <si>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</si>
  <si>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</si>
  <si>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</si>
  <si>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</si>
  <si>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</si>
  <si>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</si>
  <si>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</si>
  <si>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</si>
  <si>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</si>
  <si>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</si>
  <si>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</si>
  <si>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</si>
  <si>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</si>
  <si>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</si>
  <si>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</si>
  <si>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</si>
  <si>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</si>
  <si>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</si>
  <si>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</si>
  <si>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</si>
  <si>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</si>
  <si>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</si>
  <si>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</si>
  <si>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</si>
  <si>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</si>
  <si>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</si>
  <si>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</si>
  <si>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</si>
  <si>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</si>
  <si>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</si>
  <si>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</si>
  <si>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</si>
  <si>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</si>
  <si>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</si>
  <si>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</si>
  <si>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</si>
  <si>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</si>
  <si>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</si>
  <si>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</si>
  <si>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</si>
  <si>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</si>
  <si>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</si>
  <si>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</si>
  <si>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</si>
  <si>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</si>
  <si>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</si>
  <si>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</si>
  <si>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</si>
  <si>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</si>
  <si>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</si>
  <si>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</si>
  <si>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</si>
  <si>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</si>
  <si>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</si>
  <si>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</si>
  <si>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</si>
  <si>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</si>
  <si>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</si>
  <si>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</si>
  <si>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</si>
  <si>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</si>
  <si>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</si>
  <si>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</si>
  <si>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</si>
  <si>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</si>
  <si>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</si>
  <si>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</si>
  <si>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</si>
  <si>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</si>
  <si>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</si>
  <si>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</si>
  <si>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</si>
  <si>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</si>
  <si>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</si>
  <si>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</si>
  <si>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</si>
  <si>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</si>
  <si>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</si>
  <si>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</si>
  <si>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</si>
  <si>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</si>
  <si>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</si>
  <si>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</si>
  <si>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</si>
  <si>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</si>
  <si>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</si>
  <si>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</si>
  <si>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</si>
  <si>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</si>
  <si>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</si>
  <si>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</si>
  <si>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</si>
  <si>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</si>
  <si>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</si>
  <si>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</si>
  <si>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</si>
  <si>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</si>
  <si>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</si>
  <si>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</si>
  <si>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</si>
  <si>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</si>
  <si>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</si>
  <si>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</si>
  <si>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</si>
  <si>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</si>
  <si>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</si>
  <si>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</si>
  <si>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</si>
  <si>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</si>
  <si>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</si>
  <si>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</si>
  <si>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</si>
  <si>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</si>
  <si>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</si>
  <si>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</si>
  <si>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</si>
  <si>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</si>
  <si>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</si>
  <si>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</si>
  <si>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</si>
  <si>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</si>
  <si>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</si>
  <si>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</si>
  <si>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</si>
  <si>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</si>
  <si>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</si>
  <si>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</si>
  <si>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</si>
  <si>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</si>
  <si>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</si>
  <si>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</si>
  <si>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</si>
  <si>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</si>
  <si>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</si>
  <si>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</si>
  <si>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</si>
  <si>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</si>
  <si>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</si>
  <si>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</si>
  <si>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</si>
  <si>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</si>
  <si>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</si>
  <si>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</si>
  <si>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</si>
  <si>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</si>
  <si>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</si>
  <si>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</si>
  <si>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</si>
  <si>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</si>
  <si>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</si>
  <si>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</si>
  <si>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</si>
  <si>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</si>
  <si>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</si>
  <si>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</si>
  <si>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</si>
  <si>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</si>
  <si>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</si>
  <si>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</si>
  <si>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</si>
  <si>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</si>
  <si>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</si>
  <si>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</si>
  <si>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</si>
  <si>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</si>
  <si>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</si>
  <si>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</si>
  <si>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</si>
  <si>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</si>
  <si>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</si>
  <si>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</si>
  <si>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</si>
  <si>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</si>
  <si>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</si>
  <si>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</si>
  <si>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</si>
  <si>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</si>
  <si>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</si>
  <si>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</si>
  <si>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</si>
  <si>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</si>
  <si>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</si>
  <si>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</si>
  <si>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</si>
  <si>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</si>
  <si>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</si>
  <si>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</si>
  <si>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</si>
  <si>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</si>
  <si>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</si>
  <si>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</si>
  <si>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</si>
  <si>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</si>
  <si>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</si>
  <si>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</si>
  <si>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</si>
  <si>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</si>
  <si>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</si>
  <si>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</si>
  <si>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</si>
  <si>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</si>
  <si>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</si>
  <si>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</si>
  <si>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</si>
  <si>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</si>
  <si>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</si>
  <si>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</si>
  <si>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</si>
  <si>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</si>
  <si>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</si>
  <si>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</si>
  <si>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</si>
  <si>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</si>
  <si>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</si>
  <si>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</si>
  <si>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</si>
  <si>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</si>
  <si>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</si>
  <si>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</si>
  <si>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</si>
  <si>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</si>
  <si>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</si>
  <si>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</si>
  <si>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</si>
  <si>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</si>
  <si>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</si>
  <si>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</si>
  <si>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</si>
  <si>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</si>
  <si>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</si>
  <si>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</si>
  <si>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</si>
  <si>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</si>
  <si>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</si>
  <si>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</si>
  <si>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</si>
  <si>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</si>
  <si>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</si>
  <si>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</si>
  <si>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</si>
  <si>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</si>
  <si>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</si>
  <si>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</si>
  <si>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</si>
  <si>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</si>
  <si>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</si>
  <si>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</si>
  <si>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</si>
  <si>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</si>
  <si>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</si>
  <si>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</si>
  <si>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</si>
  <si>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</si>
  <si>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</si>
  <si>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</si>
  <si>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</si>
  <si>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</si>
  <si>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</si>
  <si>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</si>
  <si>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</si>
  <si>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</si>
  <si>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</si>
  <si>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</si>
  <si>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</si>
  <si>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</si>
  <si>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</si>
  <si>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</si>
  <si>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</si>
  <si>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</si>
  <si>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</si>
  <si>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</si>
  <si>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</si>
  <si>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</si>
  <si>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</si>
  <si>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</si>
  <si>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</si>
  <si>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</si>
  <si>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</si>
  <si>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</si>
  <si>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</si>
  <si>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</si>
  <si>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</si>
  <si>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</si>
  <si>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</si>
  <si>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</si>
  <si>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</si>
  <si>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</si>
  <si>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</si>
  <si>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</si>
  <si>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</si>
  <si>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</si>
  <si>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</si>
  <si>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</si>
  <si>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</si>
  <si>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</si>
  <si>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</si>
  <si>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</si>
  <si>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</si>
  <si>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</si>
  <si>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</si>
  <si>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</si>
  <si>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</si>
  <si>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</si>
  <si>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</si>
  <si>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</si>
  <si>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</si>
  <si>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</si>
  <si>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</si>
  <si>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</si>
  <si>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</si>
  <si>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</si>
  <si>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</si>
  <si>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</si>
  <si>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</si>
  <si>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</si>
  <si>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</si>
  <si>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</si>
  <si>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</si>
  <si>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</si>
  <si>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</si>
  <si>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</si>
  <si>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</si>
  <si>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</si>
  <si>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</si>
  <si>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</si>
  <si>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</si>
  <si>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</si>
  <si>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</si>
  <si>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</si>
  <si>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</si>
  <si>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</si>
  <si>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</si>
  <si>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</si>
  <si>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</si>
  <si>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</si>
  <si>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</si>
  <si>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</si>
  <si>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</si>
  <si>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</si>
  <si>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</si>
  <si>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</si>
  <si>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</si>
  <si>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</si>
  <si>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</si>
  <si>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</si>
  <si>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</si>
  <si>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</si>
  <si>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</si>
  <si>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</si>
  <si>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</si>
  <si>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</si>
  <si>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</si>
  <si>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</si>
  <si>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</si>
  <si>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</si>
  <si>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</si>
  <si>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</si>
  <si>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</si>
  <si>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</si>
  <si>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</si>
  <si>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</si>
  <si>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</si>
  <si>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</si>
  <si>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</si>
  <si>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</si>
  <si>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</si>
  <si>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</si>
  <si>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</si>
  <si>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</si>
  <si>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</si>
  <si>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</si>
  <si>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</si>
  <si>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</si>
  <si>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</si>
  <si>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</si>
  <si>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</si>
  <si>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</si>
  <si>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</si>
  <si>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</si>
  <si>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</si>
  <si>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</si>
  <si>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</si>
  <si>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</si>
  <si>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</si>
  <si>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</si>
  <si>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</si>
  <si>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</si>
  <si>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</si>
  <si>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</si>
  <si>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</si>
  <si>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</si>
  <si>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</si>
  <si>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</si>
  <si>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</si>
  <si>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</si>
  <si>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</si>
  <si>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</si>
  <si>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</si>
  <si>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</si>
  <si>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</si>
  <si>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</si>
  <si>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</si>
  <si>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</si>
  <si>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</si>
  <si>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</si>
  <si>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</si>
  <si>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</si>
  <si>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</si>
  <si>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</si>
  <si>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</si>
  <si>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</si>
  <si>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</si>
  <si>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</si>
  <si>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</si>
  <si>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</si>
  <si>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</si>
  <si>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</si>
  <si>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</si>
  <si>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</si>
  <si>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</si>
  <si>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</si>
  <si>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</si>
  <si>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</si>
  <si>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</si>
  <si>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</si>
  <si>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</si>
  <si>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</si>
  <si>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</si>
  <si>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</si>
  <si>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</si>
  <si>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</si>
  <si>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</si>
  <si>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</si>
  <si>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</si>
  <si>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</si>
  <si>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</si>
  <si>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</si>
  <si>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</si>
  <si>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</si>
  <si>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</si>
  <si>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</si>
  <si>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</si>
  <si>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</si>
  <si>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</si>
  <si>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</si>
  <si>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</si>
  <si>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</si>
  <si>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</si>
  <si>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</si>
  <si>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</si>
  <si>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</si>
  <si>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</si>
  <si>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</si>
  <si>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</si>
  <si>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</si>
  <si>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</si>
  <si>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</si>
  <si>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</si>
  <si>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</si>
  <si>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</si>
  <si>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</si>
  <si>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</si>
  <si>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</si>
  <si>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</si>
  <si>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</si>
  <si>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</si>
  <si>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</si>
  <si>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</si>
  <si>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</si>
  <si>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</si>
  <si>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</si>
  <si>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</si>
  <si>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</si>
  <si>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</si>
  <si>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</si>
  <si>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</si>
  <si>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</si>
  <si>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</si>
  <si>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</si>
  <si>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</si>
  <si>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</si>
  <si>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</si>
  <si>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</si>
  <si>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</si>
  <si>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</si>
  <si>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</si>
  <si>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</si>
  <si>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</si>
  <si>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</si>
  <si>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</si>
  <si>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</si>
  <si>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</si>
  <si>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</si>
  <si>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</si>
  <si>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</si>
  <si>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</si>
  <si>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</si>
  <si>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</si>
  <si>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</si>
  <si>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</si>
  <si>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</si>
  <si>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</si>
  <si>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</si>
  <si>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</si>
  <si>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</si>
  <si>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</si>
  <si>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</si>
  <si>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</si>
  <si>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</si>
  <si>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</si>
  <si>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</si>
  <si>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</si>
  <si>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</si>
  <si>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</si>
  <si>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</si>
  <si>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</si>
  <si>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</si>
  <si>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</si>
  <si>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</si>
  <si>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</si>
  <si>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</si>
  <si>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</si>
  <si>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</si>
  <si>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</si>
  <si>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</si>
  <si>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</si>
  <si>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</si>
  <si>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</si>
  <si>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</si>
  <si>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</si>
  <si>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</si>
  <si>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</si>
  <si>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</si>
  <si>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</si>
  <si>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</si>
  <si>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</si>
  <si>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</si>
  <si>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</si>
  <si>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</si>
  <si>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</si>
  <si>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</si>
  <si>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</si>
  <si>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</si>
  <si>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</si>
  <si>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</si>
  <si>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</si>
  <si>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</si>
  <si>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</si>
  <si>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</si>
  <si>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</si>
  <si>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</si>
  <si>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</si>
  <si>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</si>
  <si>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</si>
  <si>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</si>
  <si>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</si>
  <si>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</si>
  <si>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</si>
  <si>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</si>
  <si>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</si>
  <si>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</si>
  <si>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</si>
  <si>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</si>
  <si>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</si>
  <si>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</si>
  <si>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</si>
  <si>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</si>
  <si>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</si>
  <si>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</si>
  <si>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</si>
  <si>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</si>
  <si>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</si>
  <si>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</si>
  <si>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</si>
  <si>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</si>
  <si>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</si>
  <si>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</si>
  <si>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</si>
  <si>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</si>
  <si>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</si>
  <si>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</si>
  <si>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</si>
  <si>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</si>
  <si>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</si>
  <si>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</si>
  <si>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</si>
  <si>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</si>
  <si>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</si>
  <si>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</si>
  <si>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</si>
  <si>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</si>
  <si>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</si>
  <si>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</si>
  <si>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</si>
  <si>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</si>
  <si>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</si>
  <si>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</si>
  <si>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</si>
  <si>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</si>
  <si>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</si>
  <si>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</si>
  <si>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</si>
  <si>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</si>
  <si>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</si>
  <si>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</si>
  <si>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</si>
  <si>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</si>
  <si>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</si>
  <si>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</si>
  <si>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</si>
  <si>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</si>
  <si>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</si>
  <si>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</si>
  <si>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</si>
  <si>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</si>
  <si>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</si>
  <si>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</si>
  <si>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</si>
  <si>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</si>
  <si>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</si>
  <si>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</si>
  <si>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</si>
  <si>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</si>
  <si>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</si>
  <si>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</si>
  <si>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</si>
  <si>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</si>
  <si>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</si>
  <si>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</si>
  <si>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</si>
  <si>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</si>
  <si>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</si>
  <si>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</si>
  <si>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</si>
  <si>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</si>
  <si>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</si>
  <si>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</si>
  <si>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</si>
  <si>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</si>
  <si>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</si>
  <si>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</si>
  <si>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</si>
  <si>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</si>
  <si>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</si>
  <si>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</si>
  <si>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</si>
  <si>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</si>
  <si>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</si>
  <si>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</si>
  <si>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</si>
  <si>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</si>
  <si>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</si>
  <si>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</si>
  <si>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</si>
  <si>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</si>
  <si>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</si>
  <si>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</si>
  <si>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</si>
  <si>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</si>
  <si>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</si>
  <si>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</si>
  <si>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</si>
  <si>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</si>
  <si>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</si>
  <si>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</si>
  <si>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</si>
  <si>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</si>
  <si>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</si>
  <si>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</si>
  <si>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</si>
  <si>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</si>
  <si>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</si>
  <si>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</si>
  <si>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</si>
  <si>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</si>
  <si>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</si>
  <si>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</si>
  <si>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</si>
  <si>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</si>
  <si>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</si>
  <si>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</si>
  <si>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</si>
  <si>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</si>
  <si>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</si>
  <si>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</si>
  <si>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</si>
  <si>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</si>
  <si>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</si>
  <si>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</si>
  <si>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</si>
  <si>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</si>
  <si>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</si>
  <si>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</si>
  <si>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</si>
  <si>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</si>
  <si>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</si>
  <si>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</si>
  <si>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</si>
  <si>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</si>
  <si>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</si>
  <si>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</si>
  <si>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</si>
  <si>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</si>
  <si>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</si>
  <si>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</si>
  <si>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</si>
  <si>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</si>
  <si>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</si>
  <si>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</si>
  <si>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</si>
  <si>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</si>
  <si>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</si>
  <si>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</si>
  <si>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</si>
  <si>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</si>
  <si>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</si>
  <si>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</si>
  <si>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</si>
  <si>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</si>
  <si>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</si>
  <si>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</si>
  <si>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</si>
  <si>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</si>
  <si>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</si>
  <si>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</si>
  <si>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</si>
  <si>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</si>
  <si>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</si>
  <si>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</si>
  <si>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</si>
  <si>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</si>
  <si>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</si>
  <si>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</si>
  <si>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</si>
  <si>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</si>
  <si>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</si>
  <si>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</si>
  <si>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</si>
  <si>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</si>
  <si>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</si>
  <si>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</si>
  <si>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</si>
  <si>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</si>
  <si>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</si>
  <si>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</si>
  <si>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</si>
  <si>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</si>
  <si>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</si>
  <si>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</si>
  <si>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</si>
  <si>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</si>
  <si>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</si>
  <si>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</si>
  <si>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</si>
  <si>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</si>
  <si>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</si>
  <si>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</si>
  <si>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</si>
  <si>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</si>
  <si>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</si>
  <si>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</si>
  <si>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</si>
  <si>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</si>
  <si>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</si>
  <si>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</si>
  <si>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</si>
  <si>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</si>
  <si>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</si>
  <si>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</si>
  <si>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</si>
  <si>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</si>
  <si>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</si>
  <si>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</si>
  <si>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</si>
  <si>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</si>
  <si>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</si>
  <si>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</si>
  <si>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</si>
  <si>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</si>
  <si>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</si>
  <si>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</si>
  <si>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</si>
  <si>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</si>
  <si>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</si>
  <si>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</si>
  <si>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</si>
  <si>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</si>
  <si>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</si>
  <si>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</si>
  <si>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</si>
  <si>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</si>
  <si>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</si>
  <si>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</si>
  <si>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</si>
  <si>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</si>
  <si>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</si>
  <si>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</si>
  <si>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</si>
  <si>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</si>
  <si>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</si>
  <si>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</si>
  <si>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</si>
  <si>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</si>
  <si>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</si>
  <si>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</si>
  <si>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</si>
  <si>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</si>
  <si>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</si>
  <si>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</si>
  <si>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</si>
  <si>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</si>
  <si>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</si>
  <si>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</si>
  <si>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</si>
  <si>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</si>
  <si>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</si>
  <si>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</si>
  <si>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</si>
  <si>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</si>
  <si>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</si>
  <si>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</si>
  <si>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</si>
  <si>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</si>
  <si>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</si>
  <si>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</si>
  <si>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</si>
  <si>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</si>
  <si>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</si>
  <si>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</si>
  <si>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</si>
  <si>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</si>
  <si>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</si>
  <si>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</si>
  <si>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</si>
  <si>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</si>
  <si>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</si>
  <si>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</si>
  <si>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</si>
  <si>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</si>
  <si>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</si>
  <si>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</si>
  <si>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</si>
  <si>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</si>
  <si>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</si>
  <si>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</si>
  <si>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</si>
  <si>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</si>
  <si>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</si>
  <si>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</si>
  <si>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</si>
  <si>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</si>
  <si>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</si>
  <si>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</si>
  <si>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</si>
  <si>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</si>
  <si>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</si>
  <si>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</si>
  <si>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</si>
  <si>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</si>
  <si>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</si>
  <si>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</si>
  <si>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</si>
  <si>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</si>
  <si>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</si>
  <si>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</si>
  <si>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</si>
  <si>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</si>
  <si>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</si>
  <si>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</si>
  <si>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</si>
  <si>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</si>
  <si>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</si>
  <si>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</si>
  <si>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</si>
  <si>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</si>
  <si>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</si>
  <si>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</si>
  <si>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</si>
  <si>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</si>
  <si>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</si>
  <si>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</si>
  <si>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</si>
  <si>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</si>
  <si>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</si>
  <si>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</si>
  <si>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</si>
  <si>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</si>
  <si>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</si>
  <si>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</si>
  <si>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</si>
  <si>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</si>
  <si>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</si>
  <si>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</si>
  <si>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</si>
  <si>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</si>
  <si>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</si>
  <si>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</si>
  <si>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</si>
  <si>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</si>
  <si>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</si>
  <si>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</si>
  <si>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</si>
  <si>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</si>
  <si>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</si>
  <si>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</si>
  <si>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</si>
  <si>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</si>
  <si>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</si>
  <si>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</si>
  <si>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</si>
  <si>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</si>
  <si>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</si>
  <si>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</si>
  <si>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</si>
  <si>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</si>
  <si>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</si>
  <si>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</si>
  <si>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</si>
  <si>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</si>
  <si>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</si>
  <si>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</si>
  <si>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</si>
  <si>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</si>
  <si>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</si>
  <si>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</si>
  <si>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</si>
  <si>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</si>
  <si>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</si>
  <si>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</si>
  <si>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</si>
  <si>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</si>
  <si>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</si>
  <si>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</si>
  <si>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</si>
  <si>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</si>
  <si>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</si>
  <si>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</si>
  <si>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</si>
  <si>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</si>
  <si>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</si>
  <si>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</si>
  <si>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</si>
  <si>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</si>
  <si>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</si>
  <si>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</si>
  <si>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</si>
  <si>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</si>
  <si>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</si>
  <si>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</si>
  <si>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</si>
  <si>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</si>
  <si>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</si>
  <si>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</si>
  <si>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</si>
  <si>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</si>
  <si>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</si>
  <si>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</si>
  <si>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</si>
  <si>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</si>
  <si>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</si>
  <si>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</si>
  <si>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</si>
  <si>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</si>
  <si>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</si>
  <si>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</si>
  <si>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</si>
  <si>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</si>
  <si>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</si>
  <si>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</si>
  <si>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</si>
  <si>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</si>
  <si>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</si>
  <si>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</si>
  <si>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</si>
  <si>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</si>
  <si>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</si>
  <si>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</si>
  <si>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</si>
  <si>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</si>
  <si>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</si>
  <si>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</si>
  <si>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</si>
  <si>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</si>
  <si>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</si>
  <si>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</si>
  <si>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</si>
  <si>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</si>
  <si>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</si>
  <si>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</si>
  <si>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</si>
  <si>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</si>
  <si>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</si>
  <si>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</si>
  <si>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</si>
  <si>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</si>
  <si>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</si>
  <si>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</si>
  <si>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</si>
  <si>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</si>
  <si>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</si>
  <si>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</si>
  <si>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</si>
  <si>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</si>
  <si>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</si>
  <si>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</si>
  <si>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</si>
  <si>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</si>
  <si>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</si>
  <si>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</si>
  <si>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</si>
  <si>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</si>
  <si>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</si>
  <si>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</si>
  <si>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</si>
  <si>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</si>
  <si>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</si>
  <si>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</si>
  <si>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</si>
  <si>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</si>
  <si>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</si>
  <si>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</si>
  <si>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</si>
  <si>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</si>
  <si>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</si>
  <si>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</si>
  <si>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</si>
  <si>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</si>
  <si>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</si>
  <si>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</si>
  <si>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</si>
  <si>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</si>
  <si>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</si>
  <si>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</si>
  <si>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</si>
  <si>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</si>
  <si>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</si>
  <si>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</si>
  <si>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</si>
  <si>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</si>
  <si>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</si>
  <si>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</si>
  <si>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</si>
  <si>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</si>
  <si>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</si>
  <si>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</si>
  <si>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</si>
  <si>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</si>
  <si>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</si>
  <si>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</si>
  <si>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</si>
  <si>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</si>
  <si>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</si>
  <si>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</si>
  <si>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</si>
  <si>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</si>
  <si>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</si>
  <si>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</si>
  <si>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</si>
  <si>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</si>
  <si>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</si>
  <si>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</si>
  <si>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</si>
  <si>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</si>
  <si>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</si>
  <si>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</si>
  <si>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</si>
  <si>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</si>
  <si>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</si>
  <si>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</si>
  <si>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</si>
  <si>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</si>
  <si>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</si>
  <si>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</si>
  <si>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</si>
  <si>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</si>
  <si>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</si>
  <si>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</si>
  <si>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</si>
  <si>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</si>
  <si>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</si>
  <si>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</si>
  <si>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</si>
  <si>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</si>
  <si>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</si>
  <si>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</si>
  <si>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</si>
  <si>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</si>
  <si>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</si>
  <si>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</si>
  <si>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</si>
  <si>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</si>
  <si>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</si>
  <si>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</si>
  <si>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</si>
  <si>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</si>
  <si>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</si>
  <si>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</si>
  <si>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</si>
  <si>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</si>
  <si>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</si>
  <si>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</si>
  <si>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</si>
  <si>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</si>
  <si>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</si>
  <si>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</si>
  <si>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</si>
  <si>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</si>
  <si>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</si>
  <si>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</si>
  <si>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</si>
  <si>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</si>
  <si>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</si>
  <si>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</si>
  <si>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</si>
  <si>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</si>
  <si>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</si>
  <si>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</si>
  <si>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</si>
  <si>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</si>
  <si>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</si>
  <si>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</si>
  <si>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</si>
  <si>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</si>
  <si>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</si>
  <si>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</si>
  <si>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</si>
  <si>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</si>
  <si>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</si>
  <si>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</si>
  <si>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</si>
  <si>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</si>
  <si>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</si>
  <si>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</si>
  <si>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</si>
  <si>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</si>
  <si>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</si>
  <si>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</si>
  <si>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</si>
  <si>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</si>
  <si>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</si>
  <si>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</si>
  <si>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</si>
  <si>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</si>
  <si>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</si>
  <si>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</si>
  <si>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</si>
  <si>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</si>
  <si>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</si>
  <si>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</si>
  <si>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</si>
  <si>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</si>
  <si>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</si>
  <si>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</si>
  <si>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</si>
  <si>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</si>
  <si>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</si>
  <si>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</si>
  <si>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</si>
  <si>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</si>
  <si>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</si>
  <si>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</si>
  <si>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</si>
  <si>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</si>
  <si>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</si>
  <si>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</si>
  <si>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</si>
  <si>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</si>
  <si>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</si>
  <si>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</si>
  <si>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</si>
  <si>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</si>
  <si>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</si>
  <si>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</si>
  <si>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</si>
  <si>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</si>
  <si>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</si>
  <si>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</si>
  <si>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</si>
  <si>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</si>
  <si>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</si>
  <si>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</si>
  <si>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</si>
  <si>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</si>
  <si>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</si>
  <si>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</si>
  <si>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</si>
  <si>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</si>
  <si>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</si>
  <si>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</si>
  <si>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</si>
  <si>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</si>
  <si>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</si>
  <si>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</si>
  <si>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</si>
  <si>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</si>
  <si>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</si>
  <si>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</si>
  <si>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</si>
  <si>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</si>
  <si>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</si>
  <si>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</si>
  <si>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</si>
  <si>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</si>
  <si>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</si>
  <si>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</si>
  <si>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</si>
  <si>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</si>
  <si>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</si>
  <si>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</si>
  <si>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</si>
  <si>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</si>
  <si>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</si>
  <si>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</si>
  <si>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</si>
  <si>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</si>
  <si>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</si>
  <si>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</si>
  <si>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</si>
  <si>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</si>
  <si>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</si>
  <si>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</si>
  <si>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</si>
  <si>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</si>
  <si>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</si>
  <si>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</si>
  <si>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</si>
  <si>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</si>
  <si>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</si>
  <si>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</si>
  <si>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</si>
  <si>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</si>
  <si>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</si>
  <si>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</si>
  <si>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</si>
  <si>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</si>
  <si>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</si>
  <si>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</si>
  <si>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</si>
  <si>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</si>
  <si>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</si>
  <si>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</si>
  <si>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</si>
  <si>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</si>
  <si>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</si>
  <si>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</si>
  <si>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</si>
  <si>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</si>
  <si>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</si>
  <si>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</si>
  <si>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</si>
  <si>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</si>
  <si>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</si>
  <si>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</si>
  <si>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</si>
  <si>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</si>
  <si>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</si>
  <si>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</si>
  <si>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</si>
  <si>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</si>
  <si>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</si>
  <si>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</si>
  <si>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</si>
  <si>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</si>
  <si>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</si>
  <si>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</si>
  <si>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</si>
  <si>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</si>
  <si>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</si>
  <si>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</si>
  <si>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</si>
  <si>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</si>
  <si>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</si>
  <si>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</si>
  <si>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</si>
  <si>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</si>
  <si>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</si>
  <si>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</si>
  <si>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</si>
  <si>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</si>
  <si>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</si>
  <si>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</si>
  <si>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</si>
  <si>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</si>
  <si>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</si>
  <si>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</si>
  <si>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</si>
  <si>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</si>
  <si>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</si>
  <si>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</si>
  <si>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</si>
  <si>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</si>
  <si>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</si>
  <si>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</si>
  <si>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</si>
  <si>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</si>
  <si>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</si>
  <si>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</si>
  <si>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</si>
  <si>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</si>
  <si>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</si>
  <si>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</si>
  <si>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</si>
  <si>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</si>
  <si>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</si>
  <si>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</si>
  <si>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</si>
  <si>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</si>
  <si>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</si>
  <si>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</si>
  <si>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</si>
  <si>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</si>
  <si>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</si>
  <si>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</si>
  <si>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</si>
  <si>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</si>
  <si>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</si>
  <si>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</si>
  <si>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</si>
  <si>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</si>
  <si>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</si>
  <si>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</si>
  <si>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</si>
  <si>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</si>
  <si>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</si>
  <si>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</si>
  <si>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</si>
  <si>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</si>
  <si>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</si>
  <si>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</si>
  <si>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</si>
  <si>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</si>
  <si>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</si>
  <si>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</si>
  <si>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</si>
  <si>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</si>
  <si>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</si>
  <si>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</si>
  <si>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</si>
  <si>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</si>
  <si>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</si>
  <si>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</si>
  <si>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</si>
  <si>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</si>
  <si>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</si>
  <si>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</si>
  <si>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</si>
  <si>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</si>
  <si>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</si>
  <si>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</si>
  <si>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</si>
  <si>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</si>
  <si>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</si>
  <si>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</si>
  <si>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</si>
  <si>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</si>
  <si>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</si>
  <si>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</si>
  <si>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</si>
  <si>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</si>
  <si>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</si>
  <si>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</si>
  <si>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</si>
  <si>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</si>
  <si>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</si>
  <si>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</si>
  <si>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</si>
  <si>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</si>
  <si>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</si>
  <si>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</si>
  <si>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</si>
  <si>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</si>
  <si>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</si>
  <si>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</si>
  <si>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</si>
  <si>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</si>
  <si>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</si>
  <si>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</si>
  <si>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</si>
  <si>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</si>
  <si>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</si>
  <si>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</si>
  <si>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</si>
  <si>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</si>
  <si>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</si>
  <si>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</si>
  <si>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</si>
  <si>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</si>
  <si>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</si>
  <si>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</si>
  <si>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</si>
  <si>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</si>
  <si>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</si>
  <si>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</si>
  <si>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</si>
  <si>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</si>
  <si>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</si>
  <si>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</si>
  <si>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</si>
  <si>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</si>
  <si>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</si>
  <si>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</si>
  <si>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</si>
  <si>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</si>
  <si>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</si>
  <si>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</si>
  <si>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</si>
  <si>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</si>
  <si>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</si>
  <si>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</si>
  <si>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</si>
  <si>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</si>
  <si>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</si>
  <si>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</si>
  <si>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</si>
  <si>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</si>
  <si>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</si>
  <si>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</si>
  <si>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</si>
  <si>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</si>
  <si>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</si>
  <si>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</si>
  <si>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</si>
  <si>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</si>
  <si>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</si>
  <si>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</si>
  <si>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</si>
  <si>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</si>
  <si>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</si>
  <si>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</si>
  <si>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</si>
  <si>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</si>
  <si>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</si>
  <si>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</si>
  <si>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</si>
  <si>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</si>
  <si>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</si>
  <si>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</si>
  <si>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</si>
  <si>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</si>
  <si>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</si>
  <si>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</si>
  <si>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</si>
  <si>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</si>
  <si>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</si>
  <si>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</si>
  <si>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</si>
  <si>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</si>
  <si>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</si>
  <si>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</si>
  <si>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</si>
  <si>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</si>
  <si>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</si>
  <si>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</si>
  <si>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</si>
  <si>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</si>
  <si>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</si>
  <si>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</si>
  <si>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</si>
  <si>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</si>
  <si>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</si>
  <si>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</si>
  <si>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</si>
  <si>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</si>
  <si>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</si>
  <si>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</si>
  <si>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</si>
  <si>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</si>
  <si>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</si>
  <si>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</si>
  <si>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</si>
  <si>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</si>
  <si>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</si>
  <si>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</si>
  <si>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</si>
  <si>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</si>
  <si>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</si>
  <si>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</si>
  <si>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</si>
  <si>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</si>
  <si>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</si>
  <si>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</si>
  <si>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</si>
  <si>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</si>
  <si>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</si>
  <si>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</si>
  <si>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</si>
  <si>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</si>
  <si>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</si>
  <si>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</si>
  <si>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</si>
  <si>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</si>
  <si>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</si>
  <si>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</si>
  <si>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</si>
  <si>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</si>
  <si>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</si>
  <si>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</si>
  <si>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</si>
  <si>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</si>
  <si>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</si>
  <si>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</si>
  <si>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</si>
  <si>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</si>
  <si>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</si>
  <si>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</si>
  <si>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</si>
  <si>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</si>
  <si>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</si>
  <si>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</si>
  <si>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</si>
  <si>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</si>
  <si>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</si>
  <si>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</si>
  <si>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</si>
  <si>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</si>
  <si>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</si>
  <si>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</si>
  <si>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</si>
  <si>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</si>
  <si>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</si>
  <si>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</si>
  <si>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</si>
  <si>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</si>
  <si>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</si>
  <si>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</si>
  <si>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</si>
  <si>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</si>
  <si>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</si>
  <si>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</si>
  <si>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</si>
  <si>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</si>
  <si>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</si>
  <si>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</si>
  <si>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</si>
  <si>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</si>
  <si>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</si>
  <si>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</si>
  <si>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</si>
  <si>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</si>
  <si>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</si>
  <si>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</si>
  <si>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</si>
  <si>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</si>
  <si>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</si>
  <si>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</si>
  <si>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</si>
  <si>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</si>
  <si>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</si>
  <si>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</si>
  <si>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</si>
  <si>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</si>
  <si>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</si>
  <si>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</si>
  <si>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</si>
  <si>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</si>
  <si>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</si>
  <si>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</si>
  <si>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</si>
  <si>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</si>
  <si>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</si>
  <si>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</si>
  <si>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</si>
  <si>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</si>
  <si>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</si>
  <si>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</si>
  <si>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</si>
  <si>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</si>
  <si>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</si>
  <si>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</si>
  <si>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</si>
  <si>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</si>
  <si>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</si>
  <si>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</si>
  <si>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</si>
  <si>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</si>
  <si>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</si>
  <si>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</si>
  <si>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</si>
  <si>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</si>
  <si>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</si>
  <si>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</si>
  <si>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</si>
  <si>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</si>
  <si>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</si>
  <si>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</si>
  <si>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</si>
  <si>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</si>
  <si>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</si>
  <si>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</si>
  <si>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</si>
  <si>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</si>
  <si>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</si>
  <si>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</si>
  <si>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</si>
  <si>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</si>
  <si>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</si>
  <si>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</si>
  <si>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</si>
  <si>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</si>
  <si>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</si>
  <si>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</si>
  <si>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</si>
  <si>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</si>
  <si>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</si>
  <si>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</si>
  <si>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</si>
  <si>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</si>
  <si>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</si>
  <si>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</si>
  <si>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</si>
  <si>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</si>
  <si>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</si>
  <si>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</si>
  <si>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</si>
  <si>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</si>
  <si>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</si>
  <si>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</si>
  <si>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</si>
  <si>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</si>
  <si>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</si>
  <si>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</si>
  <si>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</si>
  <si>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</si>
  <si>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</si>
  <si>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</si>
  <si>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</si>
  <si>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</si>
  <si>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</si>
  <si>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</si>
  <si>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</si>
  <si>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</si>
  <si>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</si>
  <si>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</si>
  <si>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</si>
  <si>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</si>
  <si>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</si>
  <si>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</si>
  <si>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</si>
  <si>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</si>
  <si>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</si>
  <si>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</si>
  <si>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</si>
  <si>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</si>
  <si>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</si>
  <si>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</si>
  <si>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</si>
  <si>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</si>
  <si>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</si>
  <si>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</si>
  <si>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</si>
  <si>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</si>
  <si>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</si>
  <si>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</si>
  <si>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</si>
  <si>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</si>
  <si>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</si>
  <si>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</si>
  <si>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</si>
  <si>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</si>
  <si>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</si>
  <si>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</si>
  <si>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</si>
  <si>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</si>
  <si>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</si>
  <si>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</si>
  <si>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</si>
  <si>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</si>
  <si>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</si>
  <si>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</si>
  <si>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</si>
  <si>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</si>
  <si>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</si>
  <si>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</si>
  <si>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</si>
  <si>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</si>
  <si>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</si>
  <si>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</si>
  <si>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</si>
  <si>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</si>
  <si>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</si>
  <si>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</si>
  <si>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</si>
  <si>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</si>
  <si>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</si>
  <si>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</si>
  <si>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</si>
  <si>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</si>
  <si>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</si>
  <si>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</si>
  <si>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</si>
  <si>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</si>
  <si>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</si>
  <si>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</si>
  <si>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</si>
  <si>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</si>
  <si>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</si>
  <si>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</si>
  <si>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</si>
  <si>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</si>
  <si>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</si>
  <si>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</si>
  <si>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</si>
  <si>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</si>
  <si>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</si>
  <si>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</si>
  <si>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</si>
  <si>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</si>
  <si>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</si>
  <si>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</si>
  <si>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</si>
  <si>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</si>
  <si>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</si>
  <si>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</si>
  <si>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</si>
  <si>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</si>
  <si>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</si>
  <si>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</si>
  <si>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</si>
  <si>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</si>
  <si>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</si>
  <si>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</si>
  <si>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</si>
  <si>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</si>
  <si>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</si>
  <si>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</si>
  <si>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</si>
  <si>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</si>
  <si>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</si>
  <si>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</si>
  <si>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</si>
  <si>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</si>
  <si>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</si>
  <si>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</si>
  <si>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</si>
  <si>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</si>
  <si>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</si>
  <si>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</si>
  <si>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</si>
  <si>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</si>
  <si>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</si>
  <si>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</si>
  <si>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</si>
  <si>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</si>
  <si>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</si>
  <si>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</si>
  <si>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</si>
  <si>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</si>
  <si>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</si>
  <si>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</si>
  <si>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</si>
  <si>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</si>
  <si>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</si>
  <si>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</si>
  <si>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</si>
  <si>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</si>
  <si>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</si>
  <si>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</si>
  <si>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</si>
  <si>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</si>
  <si>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</si>
  <si>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</si>
  <si>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</si>
  <si>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</si>
  <si>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</si>
  <si>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</si>
  <si>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</si>
  <si>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</si>
  <si>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</si>
  <si>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</si>
  <si>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</si>
  <si>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</si>
  <si>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</si>
  <si>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</si>
  <si>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</si>
  <si>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</si>
  <si>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</si>
  <si>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</si>
  <si>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</si>
  <si>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</si>
  <si>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</si>
  <si>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</si>
  <si>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</si>
  <si>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</si>
  <si>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</si>
  <si>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</si>
  <si>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</si>
  <si>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</si>
  <si>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</si>
  <si>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</si>
  <si>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</si>
  <si>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</si>
  <si>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</si>
  <si>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</si>
  <si>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</si>
  <si>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</si>
  <si>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</si>
  <si>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</si>
  <si>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</si>
  <si>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</si>
  <si>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</si>
  <si>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</si>
  <si>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</si>
  <si>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</si>
  <si>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</si>
  <si>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</si>
  <si>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</si>
  <si>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</si>
  <si>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</si>
  <si>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</si>
  <si>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</si>
  <si>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</si>
  <si>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</si>
  <si>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</si>
  <si>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</si>
  <si>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</si>
  <si>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</si>
  <si>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</si>
  <si>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</si>
  <si>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</si>
  <si>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</si>
  <si>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</si>
  <si>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</si>
  <si>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</si>
  <si>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</si>
  <si>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</si>
  <si>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</si>
  <si>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</si>
  <si>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</si>
  <si>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</si>
  <si>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</si>
  <si>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</si>
  <si>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</si>
  <si>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</si>
  <si>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</si>
  <si>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</si>
  <si>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</si>
  <si>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</si>
  <si>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</si>
  <si>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</si>
  <si>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</si>
  <si>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</si>
  <si>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</si>
  <si>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</si>
  <si>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</si>
  <si>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</si>
  <si>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</si>
  <si>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</si>
  <si>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</si>
  <si>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</si>
  <si>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</si>
  <si>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</si>
  <si>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</si>
  <si>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</si>
  <si>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</si>
  <si>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</si>
  <si>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</si>
  <si>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</si>
  <si>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</si>
  <si>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</si>
  <si>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</si>
  <si>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</si>
  <si>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</si>
  <si>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</si>
  <si>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</si>
  <si>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</si>
  <si>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</si>
  <si>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</si>
  <si>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</si>
  <si>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</si>
  <si>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</si>
  <si>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</si>
  <si>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</si>
  <si>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</si>
  <si>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</si>
  <si>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</si>
  <si>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</si>
  <si>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</si>
  <si>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</si>
  <si>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</si>
  <si>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</si>
  <si>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</si>
  <si>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</si>
  <si>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</si>
  <si>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</si>
  <si>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</si>
  <si>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</si>
  <si>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</si>
  <si>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</si>
  <si>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</si>
  <si>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</si>
  <si>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</si>
  <si>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</si>
  <si>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</si>
  <si>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</si>
  <si>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</si>
  <si>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</si>
  <si>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</si>
  <si>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</si>
  <si>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</si>
  <si>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</si>
  <si>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</si>
  <si>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</si>
  <si>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</si>
  <si>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</si>
  <si>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</si>
  <si>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</si>
  <si>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</si>
  <si>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</si>
  <si>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</si>
  <si>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</si>
  <si>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</si>
  <si>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</si>
  <si>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</si>
  <si>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</si>
  <si>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</si>
  <si>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</si>
  <si>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</si>
  <si>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</si>
  <si>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</si>
  <si>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</si>
  <si>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</si>
  <si>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</si>
  <si>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</si>
  <si>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</si>
  <si>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</si>
  <si>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</si>
  <si>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</si>
  <si>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</si>
  <si>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</si>
  <si>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</si>
  <si>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</si>
  <si>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</si>
  <si>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</si>
  <si>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</si>
  <si>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</si>
  <si>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</si>
  <si>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</si>
  <si>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</si>
  <si>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</si>
  <si>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</si>
  <si>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</si>
  <si>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</si>
  <si>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</si>
  <si>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</si>
  <si>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</si>
  <si>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</si>
  <si>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</si>
  <si>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</si>
  <si>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</si>
  <si>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</si>
  <si>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</si>
  <si>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</si>
  <si>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</si>
  <si>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</si>
  <si>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</si>
  <si>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</si>
  <si>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</si>
  <si>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</si>
  <si>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</si>
  <si>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</si>
  <si>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</si>
  <si>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</si>
  <si>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</si>
  <si>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</si>
  <si>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</si>
  <si>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</si>
  <si>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</si>
  <si>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</si>
  <si>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</si>
  <si>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</si>
  <si>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</si>
  <si>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</si>
  <si>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</si>
  <si>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</si>
  <si>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</si>
  <si>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</si>
  <si>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</si>
  <si>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</si>
  <si>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</si>
  <si>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</si>
  <si>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</si>
  <si>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</si>
  <si>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</si>
  <si>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</si>
  <si>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</si>
  <si>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</si>
  <si>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</si>
  <si>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</si>
  <si>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</si>
  <si>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</si>
  <si>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</si>
  <si>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</si>
  <si>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</si>
  <si>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</si>
  <si>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</si>
  <si>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</si>
  <si>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</si>
  <si>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</si>
  <si>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</si>
  <si>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</si>
  <si>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</si>
  <si>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</si>
  <si>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</si>
  <si>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</si>
  <si>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</si>
  <si>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</si>
  <si>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</si>
  <si>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</si>
  <si>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</si>
  <si>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</si>
  <si>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</si>
  <si>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</si>
  <si>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</si>
  <si>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</si>
  <si>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</si>
  <si>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</si>
  <si>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</si>
  <si>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</si>
  <si>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</si>
  <si>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</si>
  <si>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</si>
  <si>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</si>
  <si>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</si>
  <si>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</si>
  <si>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</si>
  <si>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</si>
  <si>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</si>
  <si>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</si>
  <si>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</si>
  <si>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</si>
  <si>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</si>
  <si>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</si>
  <si>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</si>
  <si>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</si>
  <si>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</si>
  <si>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</si>
  <si>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</si>
  <si>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</si>
  <si>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</si>
  <si>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</si>
  <si>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</si>
  <si>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</si>
  <si>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</si>
  <si>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</si>
  <si>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</si>
  <si>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</si>
  <si>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</si>
  <si>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</si>
  <si>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</si>
  <si>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</si>
  <si>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</si>
  <si>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</si>
  <si>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</si>
  <si>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</si>
  <si>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</si>
  <si>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</si>
  <si>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</si>
  <si>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</si>
  <si>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</si>
  <si>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</si>
  <si>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</si>
  <si>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</si>
  <si>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</si>
  <si>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</si>
  <si>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</si>
  <si>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</si>
  <si>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</si>
  <si>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</si>
  <si>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</si>
  <si>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</si>
  <si>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</si>
  <si>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</si>
  <si>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</si>
  <si>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</si>
  <si>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</si>
  <si>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</si>
  <si>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</si>
  <si>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</si>
  <si>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</si>
  <si>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</si>
  <si>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</si>
  <si>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</si>
  <si>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</si>
  <si>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</si>
  <si>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</si>
  <si>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</si>
  <si>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</si>
  <si>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</si>
  <si>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</si>
  <si>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</si>
  <si>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</si>
  <si>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</si>
  <si>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</si>
  <si>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</si>
  <si>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</si>
  <si>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</si>
  <si>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</si>
  <si>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</si>
  <si>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</si>
  <si>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</si>
  <si>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</si>
  <si>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</si>
  <si>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</si>
  <si>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</si>
  <si>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</si>
  <si>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</si>
  <si>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</si>
  <si>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</si>
  <si>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</si>
  <si>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</si>
  <si>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</si>
  <si>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</si>
  <si>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</si>
  <si>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</si>
  <si>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</si>
  <si>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</si>
  <si>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</si>
  <si>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</si>
  <si>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</si>
  <si>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</si>
  <si>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</si>
  <si>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</si>
  <si>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</si>
  <si>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</si>
  <si>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</si>
  <si>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</si>
  <si>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</si>
  <si>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</si>
  <si>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</si>
  <si>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</si>
  <si>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</si>
  <si>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</si>
  <si>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</si>
  <si>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</si>
  <si>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</si>
  <si>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</si>
  <si>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</si>
  <si>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</si>
  <si>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</si>
  <si>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</si>
  <si>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</si>
  <si>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</si>
  <si>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</si>
  <si>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</si>
  <si>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</si>
  <si>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</si>
  <si>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</si>
  <si>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</si>
  <si>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</si>
  <si>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</si>
  <si>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</si>
  <si>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</si>
  <si>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</si>
  <si>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</si>
  <si>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</si>
  <si>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</si>
  <si>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</si>
  <si>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</si>
  <si>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</si>
  <si>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</si>
  <si>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</si>
  <si>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</si>
  <si>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</si>
  <si>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</si>
  <si>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</si>
  <si>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</si>
  <si>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</si>
  <si>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</si>
  <si>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</si>
  <si>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</si>
  <si>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</si>
  <si>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</si>
  <si>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</si>
  <si>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</si>
  <si>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</si>
  <si>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</si>
  <si>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</si>
  <si>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</si>
  <si>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</si>
  <si>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</si>
  <si>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</si>
  <si>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</si>
  <si>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</si>
  <si>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</si>
  <si>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</si>
  <si>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</si>
  <si>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</si>
  <si>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</si>
  <si>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</si>
  <si>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</si>
  <si>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</si>
  <si>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</si>
  <si>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</si>
  <si>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</si>
  <si>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</si>
  <si>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</si>
  <si>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</si>
  <si>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</si>
  <si>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</si>
  <si>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</si>
  <si>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</si>
  <si>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</si>
  <si>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</si>
  <si>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</si>
  <si>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</si>
  <si>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</si>
  <si>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</si>
  <si>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</si>
  <si>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</si>
  <si>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</si>
  <si>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</si>
  <si>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</si>
  <si>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</si>
  <si>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</si>
  <si>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</si>
  <si>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</si>
  <si>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</si>
  <si>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</si>
  <si>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</si>
  <si>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</si>
  <si>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</si>
  <si>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</si>
  <si>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</si>
  <si>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</si>
  <si>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</si>
  <si>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</si>
  <si>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</si>
  <si>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</si>
  <si>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</si>
  <si>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</si>
  <si>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</si>
  <si>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</si>
  <si>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</si>
  <si>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</si>
  <si>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</si>
  <si>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</si>
  <si>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</si>
  <si>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</si>
  <si>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</si>
  <si>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</si>
  <si>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</si>
  <si>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</si>
  <si>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</si>
  <si>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</si>
  <si>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</si>
  <si>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</si>
  <si>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</si>
  <si>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</si>
  <si>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</si>
  <si>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</si>
  <si>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</si>
  <si>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</si>
  <si>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</si>
  <si>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</si>
  <si>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</si>
  <si>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</si>
  <si>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</si>
  <si>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</si>
  <si>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</si>
  <si>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</si>
  <si>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</si>
  <si>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</si>
  <si>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</si>
  <si>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</si>
  <si>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</si>
  <si>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</si>
  <si>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</si>
  <si>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</si>
  <si>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</si>
  <si>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</si>
  <si>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</si>
  <si>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</si>
  <si>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</si>
  <si>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</si>
  <si>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</si>
  <si>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</si>
  <si>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</si>
  <si>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</si>
  <si>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</si>
  <si>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</si>
  <si>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</si>
  <si>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</si>
  <si>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</si>
  <si>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</si>
  <si>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</si>
  <si>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</si>
  <si>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</si>
  <si>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</si>
  <si>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</si>
  <si>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</si>
  <si>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</si>
  <si>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</si>
  <si>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</si>
  <si>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</si>
  <si>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</si>
  <si>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</si>
  <si>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</si>
  <si>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</si>
  <si>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</si>
  <si>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</si>
  <si>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</si>
  <si>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</si>
  <si>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</si>
  <si>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</si>
  <si>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</si>
  <si>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</si>
  <si>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</si>
  <si>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</si>
  <si>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</si>
  <si>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</si>
  <si>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</si>
  <si>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</si>
  <si>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</si>
  <si>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</si>
  <si>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</si>
  <si>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</si>
  <si>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</si>
  <si>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</si>
  <si>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</si>
  <si>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</si>
  <si>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</si>
  <si>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</si>
  <si>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</si>
  <si>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</si>
  <si>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</si>
  <si>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</si>
  <si>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</si>
  <si>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</si>
  <si>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</si>
  <si>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</si>
  <si>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</si>
  <si>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</si>
  <si>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</si>
  <si>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</si>
  <si>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</si>
  <si>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</si>
  <si>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</si>
  <si>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</si>
  <si>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</si>
  <si>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</si>
  <si>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</si>
  <si>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</si>
  <si>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</si>
  <si>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</si>
  <si>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</si>
  <si>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</si>
  <si>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</si>
  <si>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</si>
  <si>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</si>
  <si>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</si>
  <si>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</si>
  <si>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</si>
  <si>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</si>
  <si>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</si>
  <si>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</si>
  <si>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</si>
  <si>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</si>
  <si>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</si>
  <si>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</si>
  <si>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</si>
  <si>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</si>
  <si>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</si>
  <si>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</si>
  <si>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</si>
  <si>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</si>
  <si>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</si>
  <si>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</si>
  <si>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</si>
  <si>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</si>
  <si>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</si>
  <si>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</si>
  <si>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</si>
  <si>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</si>
  <si>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</si>
  <si>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</si>
  <si>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</si>
  <si>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</si>
  <si>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</si>
  <si>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</si>
  <si>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</si>
  <si>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</si>
  <si>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</si>
  <si>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</si>
  <si>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</si>
  <si>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</si>
  <si>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</si>
  <si>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</si>
  <si>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</si>
  <si>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</si>
  <si>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</si>
  <si>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</si>
  <si>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</si>
  <si>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</si>
  <si>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</si>
  <si>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</si>
  <si>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</si>
  <si>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</si>
  <si>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</si>
  <si>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</si>
  <si>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</si>
  <si>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</si>
  <si>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</si>
  <si>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</si>
  <si>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</si>
  <si>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</si>
  <si>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</si>
  <si>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</si>
  <si>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</si>
  <si>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</si>
  <si>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</si>
  <si>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</si>
  <si>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</si>
  <si>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</si>
  <si>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</si>
  <si>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</si>
  <si>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</si>
  <si>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</si>
  <si>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</si>
  <si>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</si>
  <si>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</si>
  <si>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</si>
  <si>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</si>
  <si>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</si>
  <si>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</si>
  <si>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</si>
  <si>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</si>
  <si>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</si>
  <si>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</si>
  <si>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</si>
  <si>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</si>
  <si>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</si>
  <si>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</si>
  <si>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</si>
  <si>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</si>
  <si>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</si>
  <si>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</si>
  <si>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</si>
  <si>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</si>
  <si>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</si>
  <si>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</si>
  <si>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</si>
  <si>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</si>
  <si>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</si>
  <si>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</si>
  <si>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</si>
  <si>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</si>
  <si>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</si>
  <si>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</si>
  <si>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</si>
  <si>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</si>
  <si>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</si>
  <si>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</si>
  <si>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</si>
  <si>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</si>
  <si>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</si>
  <si>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</si>
  <si>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</si>
  <si>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</si>
  <si>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</si>
  <si>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</si>
  <si>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</si>
  <si>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</si>
  <si>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</si>
  <si>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</si>
  <si>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</si>
  <si>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</si>
  <si>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</si>
  <si>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</si>
  <si>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</si>
  <si>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</si>
  <si>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</si>
  <si>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</si>
  <si>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</si>
  <si>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</si>
  <si>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</si>
  <si>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</si>
  <si>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</si>
  <si>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</si>
  <si>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</si>
  <si>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</si>
  <si>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</si>
  <si>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</si>
  <si>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</si>
  <si>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</si>
  <si>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</si>
  <si>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</si>
  <si>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</si>
  <si>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</si>
  <si>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</si>
  <si>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</si>
  <si>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</si>
  <si>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</si>
  <si>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</si>
  <si>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</si>
  <si>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</si>
  <si>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</si>
  <si>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</si>
  <si>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</si>
  <si>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</si>
  <si>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</si>
  <si>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</si>
  <si>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</si>
  <si>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</si>
  <si>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</si>
  <si>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</si>
  <si>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</si>
  <si>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</si>
  <si>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</si>
  <si>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</si>
  <si>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</si>
  <si>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</si>
  <si>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</si>
  <si>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</si>
  <si>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</si>
  <si>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</si>
  <si>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</si>
  <si>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</si>
  <si>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</si>
  <si>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</si>
  <si>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</si>
  <si>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</si>
  <si>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</si>
  <si>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</si>
  <si>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</si>
  <si>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</si>
  <si>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</si>
  <si>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</si>
  <si>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</si>
  <si>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</si>
  <si>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</si>
  <si>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</si>
  <si>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</si>
  <si>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</si>
  <si>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</si>
  <si>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</si>
  <si>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</si>
  <si>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</si>
  <si>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</si>
  <si>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</si>
  <si>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</si>
  <si>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</si>
  <si>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</si>
  <si>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</si>
  <si>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</si>
  <si>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</si>
  <si>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</si>
  <si>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</si>
  <si>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</si>
  <si>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</si>
  <si>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</si>
  <si>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</si>
  <si>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</si>
  <si>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</si>
  <si>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</si>
  <si>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</si>
  <si>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</si>
  <si>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</si>
  <si>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</si>
  <si>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</si>
  <si>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</si>
  <si>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</si>
  <si>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</si>
  <si>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</si>
  <si>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</si>
  <si>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</si>
  <si>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</si>
  <si>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</si>
  <si>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</si>
  <si>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</si>
  <si>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</si>
  <si>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</si>
  <si>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</si>
  <si>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</si>
  <si>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</si>
  <si>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</si>
  <si>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</si>
  <si>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</si>
  <si>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</si>
  <si>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</si>
  <si>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</si>
  <si>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</si>
  <si>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</si>
  <si>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</si>
  <si>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</si>
  <si>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</si>
  <si>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</si>
  <si>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</si>
  <si>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</si>
  <si>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</si>
  <si>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</si>
  <si>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</si>
  <si>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</si>
  <si>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</si>
  <si>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</si>
  <si>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</si>
  <si>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</si>
  <si>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</si>
  <si>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</si>
  <si>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</si>
  <si>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</si>
  <si>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</si>
  <si>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</si>
  <si>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</si>
  <si>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</si>
  <si>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</si>
  <si>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</si>
  <si>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</si>
  <si>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</si>
  <si>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</si>
  <si>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</si>
  <si>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</si>
  <si>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</si>
  <si>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</si>
  <si>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</si>
  <si>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</si>
  <si>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</si>
  <si>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</si>
  <si>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</si>
  <si>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</si>
  <si>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</si>
  <si>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</si>
  <si>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</si>
  <si>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</si>
  <si>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</si>
  <si>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</si>
  <si>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</si>
  <si>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</si>
  <si>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</si>
  <si>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</si>
  <si>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</si>
  <si>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</si>
  <si>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</si>
  <si>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</si>
  <si>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</si>
  <si>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</si>
  <si>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</si>
  <si>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</si>
  <si>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</si>
  <si>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</si>
  <si>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</si>
  <si>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</si>
  <si>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</si>
  <si>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</si>
  <si>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</si>
  <si>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</si>
  <si>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</si>
  <si>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</si>
  <si>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</si>
  <si>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</si>
  <si>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</si>
  <si>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</si>
  <si>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</si>
  <si>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</si>
  <si>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</si>
  <si>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</si>
  <si>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</si>
  <si>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</si>
  <si>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</si>
  <si>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</si>
  <si>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</si>
  <si>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</si>
  <si>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</si>
  <si>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</si>
  <si>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</si>
  <si>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</si>
  <si>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</si>
  <si>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</si>
  <si>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</si>
  <si>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</si>
  <si>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</si>
  <si>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</si>
  <si>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</si>
  <si>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</si>
  <si>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</si>
  <si>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</si>
  <si>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</si>
  <si>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</si>
  <si>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</si>
  <si>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</si>
  <si>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</si>
  <si>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</si>
  <si>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</si>
  <si>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</si>
  <si>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</si>
  <si>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</si>
  <si>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</si>
  <si>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</si>
  <si>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</si>
  <si>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</si>
  <si>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</si>
  <si>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</si>
  <si>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</si>
  <si>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</si>
  <si>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</si>
  <si>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</si>
  <si>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</si>
  <si>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</si>
  <si>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</si>
  <si>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</si>
  <si>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</si>
  <si>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</si>
  <si>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</si>
  <si>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</si>
  <si>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</si>
  <si>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</si>
  <si>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</si>
  <si>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</si>
  <si>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</si>
  <si>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</si>
  <si>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</si>
  <si>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</si>
  <si>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</si>
  <si>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</si>
  <si>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</si>
  <si>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</si>
  <si>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</si>
  <si>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</si>
  <si>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</si>
  <si>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</si>
  <si>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</si>
  <si>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</si>
  <si>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</si>
  <si>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</si>
  <si>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</si>
  <si>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</si>
  <si>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</si>
  <si>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</si>
  <si>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</si>
  <si>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</si>
  <si>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</si>
  <si>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</si>
  <si>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</si>
  <si>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</si>
  <si>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</si>
  <si>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</si>
  <si>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</si>
  <si>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</si>
  <si>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</si>
  <si>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</si>
  <si>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</si>
  <si>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</si>
  <si>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</si>
  <si>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</si>
  <si>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</si>
  <si>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</si>
  <si>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</si>
  <si>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</si>
  <si>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</si>
  <si>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</si>
  <si>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</si>
  <si>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</si>
  <si>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</si>
  <si>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</si>
  <si>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</si>
  <si>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</si>
  <si>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</si>
  <si>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</si>
  <si>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</si>
  <si>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</si>
  <si>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</si>
  <si>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</si>
  <si>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</si>
  <si>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</si>
  <si>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</si>
  <si>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</si>
  <si>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</si>
  <si>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</si>
  <si>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</si>
  <si>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</si>
  <si>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</si>
  <si>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</si>
  <si>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</si>
  <si>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</si>
  <si>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</si>
  <si>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</si>
  <si>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</si>
  <si>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</si>
  <si>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</si>
  <si>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</si>
  <si>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</si>
  <si>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</si>
  <si>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</si>
  <si>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</si>
  <si>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</si>
  <si>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</si>
  <si>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</si>
  <si>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</si>
  <si>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</si>
  <si>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</si>
  <si>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</si>
  <si>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</si>
  <si>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</si>
  <si>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</si>
  <si>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</si>
  <si>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</si>
  <si>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</si>
  <si>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</si>
  <si>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</si>
  <si>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</si>
  <si>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</si>
  <si>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</si>
  <si>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</si>
  <si>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</si>
  <si>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</si>
  <si>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</si>
  <si>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</si>
  <si>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</si>
  <si>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</si>
  <si>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</si>
  <si>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</si>
  <si>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</si>
  <si>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</si>
  <si>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</si>
  <si>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</si>
  <si>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</si>
  <si>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</si>
  <si>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</si>
  <si>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</si>
  <si>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</si>
  <si>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</si>
  <si>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</si>
  <si>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</si>
  <si>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</si>
  <si>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</si>
  <si>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</si>
  <si>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</si>
  <si>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</si>
  <si>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</si>
  <si>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</si>
  <si>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</si>
  <si>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</si>
  <si>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</si>
  <si>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</si>
  <si>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</si>
  <si>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</si>
  <si>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</si>
  <si>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</si>
  <si>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</si>
  <si>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</si>
  <si>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</si>
  <si>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</si>
  <si>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</si>
  <si>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</si>
  <si>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</si>
  <si>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</si>
  <si>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</si>
  <si>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</si>
  <si>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</si>
  <si>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</si>
  <si>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</si>
  <si>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</si>
  <si>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</si>
  <si>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</si>
  <si>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</si>
  <si>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</si>
  <si>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</si>
  <si>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</si>
  <si>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</si>
  <si>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</si>
  <si>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</si>
  <si>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</si>
  <si>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</si>
  <si>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</si>
  <si>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</si>
  <si>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</si>
  <si>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</si>
  <si>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</si>
  <si>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</si>
  <si>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</si>
  <si>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</si>
  <si>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</si>
  <si>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</si>
  <si>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</si>
  <si>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</si>
  <si>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</si>
  <si>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</si>
  <si>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</si>
  <si>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</si>
  <si>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</si>
  <si>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</si>
  <si>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</si>
  <si>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</si>
  <si>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</si>
  <si>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</si>
  <si>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</si>
  <si>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</si>
  <si>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</si>
  <si>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</si>
  <si>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</si>
  <si>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</si>
  <si>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</si>
  <si>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</si>
  <si>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</si>
  <si>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</si>
  <si>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</si>
  <si>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</si>
  <si>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</si>
  <si>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</si>
  <si>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</si>
  <si>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</si>
  <si>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</si>
  <si>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</si>
  <si>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</si>
  <si>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</si>
  <si>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</si>
  <si>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</si>
  <si>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</si>
  <si>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</si>
  <si>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</si>
  <si>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</si>
  <si>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</si>
  <si>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</si>
  <si>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</si>
  <si>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</si>
  <si>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</si>
  <si>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</si>
  <si>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</si>
  <si>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</si>
  <si>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</si>
  <si>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</si>
  <si>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</si>
  <si>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</si>
  <si>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</si>
  <si>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</si>
  <si>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</si>
  <si>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</si>
  <si>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</si>
  <si>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</si>
  <si>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</si>
  <si>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</si>
  <si>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</si>
  <si>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</si>
  <si>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</si>
  <si>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</si>
  <si>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</si>
  <si>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</si>
  <si>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</si>
  <si>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</si>
  <si>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</si>
  <si>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</si>
  <si>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</si>
  <si>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</si>
  <si>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</si>
  <si>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</si>
  <si>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</si>
  <si>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</si>
  <si>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</si>
  <si>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</si>
  <si>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</si>
  <si>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</si>
  <si>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</si>
  <si>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</si>
  <si>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</si>
  <si>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</si>
  <si>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</si>
  <si>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</si>
  <si>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</si>
  <si>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</si>
  <si>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</si>
  <si>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</si>
  <si>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</si>
  <si>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</si>
  <si>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</si>
  <si>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</si>
  <si>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</si>
  <si>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</si>
  <si>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</si>
  <si>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</si>
  <si>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</si>
  <si>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</si>
  <si>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</si>
  <si>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</si>
  <si>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</si>
  <si>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</si>
  <si>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</si>
  <si>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</si>
  <si>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</si>
  <si>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</si>
  <si>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</si>
  <si>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</si>
  <si>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</si>
  <si>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</si>
  <si>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</si>
  <si>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</si>
  <si>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</si>
  <si>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</si>
  <si>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</si>
  <si>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</si>
  <si>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</si>
  <si>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</si>
  <si>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</si>
  <si>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</si>
  <si>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</si>
  <si>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</si>
  <si>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</si>
  <si>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</si>
  <si>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</si>
  <si>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</si>
  <si>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</si>
  <si>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</si>
  <si>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</si>
  <si>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</si>
  <si>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</si>
  <si>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</si>
  <si>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</si>
  <si>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</si>
  <si>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</si>
  <si>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</si>
  <si>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</si>
  <si>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</si>
  <si>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</si>
  <si>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</si>
  <si>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</si>
  <si>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</si>
  <si>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</si>
  <si>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</si>
  <si>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</si>
  <si>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</si>
  <si>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</si>
  <si>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</si>
  <si>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</si>
  <si>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</si>
  <si>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</si>
  <si>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</si>
  <si>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</si>
  <si>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</si>
  <si>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</si>
  <si>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</si>
  <si>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</si>
  <si>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</si>
  <si>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</si>
  <si>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</si>
  <si>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</si>
  <si>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</si>
  <si>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</si>
  <si>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</si>
  <si>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</si>
  <si>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</si>
  <si>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</si>
  <si>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</si>
  <si>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</si>
  <si>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</si>
  <si>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</si>
  <si>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</si>
  <si>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</si>
  <si>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</si>
  <si>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</si>
  <si>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</si>
  <si>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</si>
  <si>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</si>
  <si>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</si>
  <si>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</si>
  <si>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</si>
  <si>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</si>
  <si>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</si>
  <si>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</si>
  <si>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</si>
  <si>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</si>
  <si>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</si>
  <si>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</si>
  <si>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</si>
  <si>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</si>
  <si>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</si>
  <si>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</si>
  <si>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</si>
  <si>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</si>
  <si>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</si>
  <si>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</si>
  <si>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</si>
  <si>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</si>
  <si>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</si>
  <si>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</si>
  <si>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</si>
  <si>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</si>
  <si>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</si>
  <si>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</si>
  <si>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</si>
  <si>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</si>
  <si>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</si>
  <si>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</si>
  <si>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</si>
  <si>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</si>
  <si>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</si>
  <si>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</si>
  <si>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</si>
  <si>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</si>
  <si>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</si>
  <si>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</si>
  <si>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</si>
  <si>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</si>
  <si>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</si>
  <si>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</si>
  <si>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</si>
  <si>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</si>
  <si>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</si>
  <si>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</si>
  <si>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</si>
  <si>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</si>
  <si>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</si>
  <si>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</si>
  <si>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</si>
  <si>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</si>
  <si>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</si>
  <si>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</si>
  <si>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</si>
  <si>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</si>
  <si>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</si>
  <si>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</si>
  <si>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</si>
  <si>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</si>
  <si>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</si>
  <si>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</si>
  <si>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</si>
  <si>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</si>
  <si>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</si>
  <si>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</si>
  <si>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</si>
  <si>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</si>
  <si>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</si>
  <si>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</si>
  <si>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</si>
  <si>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</si>
  <si>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</si>
  <si>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</si>
  <si>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</si>
  <si>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</si>
  <si>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</si>
  <si>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</si>
  <si>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</si>
  <si>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</si>
  <si>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</si>
  <si>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</si>
  <si>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</si>
  <si>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</si>
  <si>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</si>
  <si>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</si>
  <si>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</si>
  <si>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</si>
  <si>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</si>
  <si>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</si>
  <si>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</si>
  <si>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</si>
  <si>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</si>
  <si>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</si>
  <si>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</si>
  <si>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</si>
  <si>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</si>
  <si>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</si>
  <si>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</si>
  <si>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</si>
  <si>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</si>
  <si>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</si>
  <si>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</si>
  <si>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</si>
  <si>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</si>
  <si>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</si>
  <si>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</si>
  <si>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</si>
  <si>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</si>
  <si>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</si>
  <si>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</si>
  <si>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</si>
  <si>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</si>
  <si>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</si>
  <si>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</si>
  <si>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</si>
  <si>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</si>
  <si>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</si>
  <si>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</si>
  <si>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</si>
  <si>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</si>
  <si>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</si>
  <si>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</si>
  <si>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</si>
  <si>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</si>
  <si>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</si>
  <si>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</si>
  <si>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</si>
  <si>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</si>
  <si>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</si>
  <si>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</si>
  <si>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</si>
  <si>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</si>
  <si>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</si>
  <si>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</si>
  <si>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</si>
  <si>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</si>
  <si>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</si>
  <si>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</si>
  <si>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</si>
  <si>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</si>
  <si>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</si>
  <si>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</si>
  <si>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</si>
  <si>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</si>
  <si>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</si>
  <si>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</si>
  <si>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</si>
  <si>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</si>
  <si>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</si>
  <si>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</si>
  <si>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</si>
  <si>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</si>
  <si>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</si>
  <si>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</si>
  <si>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</si>
  <si>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</si>
  <si>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</si>
  <si>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</si>
  <si>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</si>
  <si>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</si>
  <si>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</si>
  <si>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</si>
  <si>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</si>
  <si>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</si>
  <si>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</si>
  <si>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</si>
  <si>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</si>
  <si>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</si>
  <si>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</si>
  <si>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</si>
  <si>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</si>
  <si>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</si>
  <si>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</si>
  <si>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</si>
  <si>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</si>
  <si>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</si>
  <si>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</si>
  <si>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</si>
  <si>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</si>
  <si>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</si>
  <si>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</si>
  <si>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</si>
  <si>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</si>
  <si>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</si>
  <si>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</si>
  <si>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</si>
  <si>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</si>
  <si>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</si>
  <si>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</si>
  <si>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</si>
  <si>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</si>
  <si>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</si>
  <si>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</si>
  <si>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</si>
  <si>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</si>
  <si>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</si>
  <si>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</si>
  <si>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</si>
  <si>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</si>
  <si>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</si>
  <si>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</si>
  <si>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</si>
  <si>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</si>
  <si>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</si>
  <si>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</si>
  <si>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</si>
  <si>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</si>
  <si>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</si>
  <si>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</si>
  <si>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</si>
  <si>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</si>
  <si>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</si>
  <si>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</si>
  <si>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</si>
  <si>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</si>
  <si>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</si>
  <si>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</si>
  <si>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</si>
  <si>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</si>
  <si>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</si>
  <si>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</si>
  <si>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</si>
  <si>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</si>
  <si>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</si>
  <si>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</si>
  <si>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</si>
  <si>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</si>
  <si>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</si>
  <si>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</si>
  <si>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</si>
  <si>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</si>
  <si>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</si>
  <si>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</si>
  <si>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</si>
  <si>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</si>
  <si>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</si>
  <si>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</si>
  <si>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</si>
  <si>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</si>
  <si>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</si>
  <si>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</si>
  <si>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</si>
  <si>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</si>
  <si>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</si>
  <si>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</si>
  <si>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</si>
  <si>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</si>
  <si>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</si>
  <si>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</si>
  <si>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</si>
  <si>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</si>
  <si>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</si>
  <si>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</si>
  <si>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</si>
  <si>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</si>
  <si>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</si>
  <si>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</si>
  <si>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</si>
  <si>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</si>
  <si>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</si>
  <si>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</si>
  <si>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</si>
  <si>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</si>
  <si>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</si>
  <si>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</si>
  <si>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</si>
  <si>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</si>
  <si>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</si>
  <si>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</si>
  <si>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</si>
  <si>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</si>
  <si>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</si>
  <si>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</si>
  <si>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</si>
  <si>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</si>
  <si>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</si>
  <si>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</si>
  <si>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</si>
  <si>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</si>
  <si>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</si>
  <si>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</si>
  <si>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</si>
  <si>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</si>
  <si>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</si>
  <si>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</si>
  <si>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</si>
  <si>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</si>
  <si>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</si>
  <si>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</si>
  <si>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</si>
  <si>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</si>
  <si>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</si>
  <si>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</si>
  <si>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</si>
  <si>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</si>
  <si>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</si>
  <si>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</si>
  <si>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</si>
  <si>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</si>
  <si>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</si>
  <si>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</si>
  <si>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</si>
  <si>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</si>
  <si>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</si>
  <si>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</si>
  <si>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</si>
  <si>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</si>
  <si>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</si>
  <si>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</si>
  <si>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</si>
  <si>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</si>
  <si>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</si>
  <si>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</si>
  <si>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</si>
  <si>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</si>
  <si>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</si>
  <si>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</si>
  <si>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</si>
  <si>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</si>
  <si>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</si>
  <si>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</si>
  <si>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</si>
  <si>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</si>
  <si>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</si>
  <si>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</si>
  <si>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</si>
  <si>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</si>
  <si>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</si>
  <si>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</si>
  <si>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</si>
  <si>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</si>
  <si>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</si>
  <si>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</si>
  <si>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</si>
  <si>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</si>
  <si>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</si>
  <si>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</si>
  <si>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</si>
  <si>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</si>
  <si>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</si>
  <si>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</si>
  <si>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</si>
  <si>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</si>
  <si>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</si>
  <si>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</si>
  <si>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</si>
  <si>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</si>
  <si>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</si>
  <si>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</si>
  <si>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</si>
  <si>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</si>
  <si>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</si>
  <si>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</si>
  <si>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</si>
  <si>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</si>
  <si>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</si>
  <si>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</si>
  <si>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</si>
  <si>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</si>
  <si>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</si>
  <si>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</si>
  <si>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</si>
  <si>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</si>
  <si>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</si>
  <si>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</si>
  <si>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</si>
  <si>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</si>
  <si>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</si>
  <si>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</si>
  <si>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</si>
  <si>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</si>
  <si>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</si>
  <si>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</si>
  <si>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</si>
  <si>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</si>
  <si>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</si>
  <si>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</si>
  <si>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</si>
  <si>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</si>
  <si>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</si>
  <si>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</si>
  <si>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</si>
  <si>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</si>
  <si>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</si>
  <si>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</si>
  <si>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</si>
  <si>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</si>
  <si>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</si>
  <si>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</si>
  <si>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</si>
  <si>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</si>
  <si>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</si>
  <si>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</si>
  <si>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</si>
  <si>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</si>
  <si>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</si>
  <si>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</si>
  <si>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</si>
  <si>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</si>
  <si>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</si>
  <si>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</si>
  <si>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</si>
  <si>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</si>
  <si>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</si>
  <si>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</si>
  <si>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</si>
  <si>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</si>
  <si>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</si>
  <si>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</si>
  <si>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</si>
  <si>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</si>
  <si>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</si>
  <si>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</si>
  <si>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</si>
  <si>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</si>
  <si>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</si>
  <si>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</si>
  <si>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</si>
  <si>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</si>
  <si>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</si>
  <si>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</si>
  <si>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</si>
  <si>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</si>
  <si>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</si>
  <si>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</si>
  <si>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</si>
  <si>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</si>
  <si>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</si>
  <si>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</si>
  <si>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</si>
  <si>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</si>
  <si>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</si>
  <si>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</si>
  <si>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</si>
  <si>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</si>
  <si>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</si>
  <si>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</si>
  <si>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</si>
  <si>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</si>
  <si>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</si>
  <si>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</si>
  <si>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</si>
  <si>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</si>
  <si>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</si>
  <si>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</si>
  <si>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</si>
  <si>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</si>
  <si>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</si>
  <si>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</si>
  <si>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</si>
  <si>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</si>
  <si>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</si>
  <si>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</si>
  <si>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</si>
  <si>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</si>
  <si>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</si>
  <si>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</si>
  <si>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</si>
  <si>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</si>
  <si>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</si>
  <si>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</si>
  <si>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</si>
  <si>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</si>
  <si>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</si>
  <si>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</si>
  <si>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</si>
  <si>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</si>
  <si>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</si>
  <si>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</si>
  <si>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</si>
  <si>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</si>
  <si>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</si>
  <si>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</si>
  <si>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</si>
  <si>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</si>
  <si>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</si>
  <si>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</si>
  <si>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</si>
  <si>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</si>
  <si>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</si>
  <si>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</si>
  <si>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</si>
  <si>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</si>
  <si>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</si>
  <si>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</si>
  <si>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</si>
  <si>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</si>
  <si>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</si>
  <si>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</si>
  <si>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</si>
  <si>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</si>
  <si>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</si>
  <si>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</si>
  <si>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</si>
  <si>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</si>
  <si>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</si>
  <si>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</si>
  <si>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</si>
  <si>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</si>
  <si>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</si>
  <si>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</si>
  <si>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</si>
  <si>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</si>
  <si>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</si>
  <si>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</si>
  <si>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</si>
  <si>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</si>
  <si>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</si>
  <si>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</si>
  <si>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</si>
  <si>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</si>
  <si>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</si>
  <si>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</si>
  <si>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</si>
  <si>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</si>
  <si>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</si>
  <si>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</si>
  <si>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</si>
  <si>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</si>
  <si>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</si>
  <si>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</si>
  <si>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</si>
  <si>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</si>
  <si>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</si>
  <si>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</si>
  <si>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</si>
  <si>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</si>
  <si>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</si>
  <si>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</si>
  <si>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</si>
  <si>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</si>
  <si>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</si>
  <si>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</si>
  <si>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</si>
  <si>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</si>
  <si>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</si>
  <si>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</si>
  <si>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</si>
  <si>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</si>
  <si>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</si>
  <si>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</si>
  <si>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</si>
  <si>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</si>
  <si>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</si>
  <si>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</si>
  <si>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</si>
  <si>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</si>
  <si>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</si>
  <si>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</si>
  <si>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</si>
  <si>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</si>
  <si>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</si>
  <si>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</si>
  <si>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</si>
  <si>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</si>
  <si>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</si>
  <si>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</si>
  <si>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</si>
  <si>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</si>
  <si>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</si>
  <si>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</si>
  <si>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</si>
  <si>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</si>
  <si>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</si>
  <si>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</si>
  <si>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</si>
  <si>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</si>
  <si>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</si>
  <si>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</si>
  <si>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</si>
  <si>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</si>
  <si>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</si>
  <si>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</si>
  <si>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</si>
  <si>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</si>
  <si>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</si>
  <si>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</si>
  <si>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</si>
  <si>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</si>
  <si>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</si>
  <si>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</si>
  <si>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</si>
  <si>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</si>
  <si>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</si>
  <si>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</si>
  <si>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</si>
  <si>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</si>
  <si>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</si>
  <si>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</si>
  <si>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</si>
  <si>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</si>
  <si>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</si>
  <si>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</si>
  <si>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</si>
  <si>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</si>
  <si>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</si>
  <si>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</si>
  <si>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</si>
  <si>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</si>
  <si>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</si>
  <si>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</si>
  <si>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</si>
  <si>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</si>
  <si>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</si>
  <si>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</si>
  <si>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</si>
  <si>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</si>
  <si>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</si>
  <si>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</si>
  <si>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</si>
  <si>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</si>
  <si>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</si>
  <si>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</si>
  <si>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</si>
  <si>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</si>
  <si>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</si>
  <si>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</si>
  <si>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</si>
  <si>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</si>
  <si>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</si>
  <si>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</si>
  <si>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</si>
  <si>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</si>
  <si>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</si>
  <si>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</si>
  <si>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</si>
  <si>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</si>
  <si>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</si>
  <si>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</si>
  <si>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</si>
  <si>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</si>
  <si>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</si>
  <si>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</si>
  <si>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</si>
  <si>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</si>
  <si>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</si>
  <si>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</si>
  <si>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</si>
  <si>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</si>
  <si>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</si>
  <si>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</si>
  <si>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</si>
  <si>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</si>
  <si>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</si>
  <si>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</si>
  <si>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</si>
  <si>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</si>
  <si>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</si>
  <si>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</si>
  <si>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</si>
  <si>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</si>
  <si>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</si>
  <si>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</si>
  <si>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</si>
  <si>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</si>
  <si>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</si>
  <si>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</si>
  <si>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</si>
  <si>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</si>
  <si>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</si>
  <si>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</si>
  <si>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</si>
  <si>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</si>
  <si>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</si>
  <si>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</si>
  <si>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</si>
  <si>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</si>
  <si>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</si>
  <si>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</si>
  <si>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</si>
  <si>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</si>
  <si>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</si>
  <si>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</si>
  <si>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</si>
  <si>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</si>
  <si>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</si>
  <si>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</si>
  <si>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</si>
  <si>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</si>
  <si>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</si>
  <si>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</si>
  <si>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</si>
  <si>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</si>
  <si>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</si>
  <si>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</si>
  <si>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</si>
  <si>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</si>
  <si>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</si>
  <si>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</si>
  <si>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</si>
  <si>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</si>
  <si>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</si>
  <si>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</si>
  <si>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</si>
  <si>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</si>
  <si>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</si>
  <si>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</si>
  <si>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</si>
  <si>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</si>
  <si>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</si>
  <si>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</si>
  <si>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</si>
  <si>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</si>
  <si>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</si>
  <si>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</si>
  <si>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</si>
  <si>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</si>
  <si>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</si>
  <si>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</si>
  <si>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</si>
  <si>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</si>
  <si>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</si>
  <si>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</si>
  <si>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</si>
  <si>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</si>
  <si>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</si>
  <si>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</si>
  <si>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</si>
  <si>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</si>
  <si>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</si>
  <si>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</si>
  <si>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</si>
  <si>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</si>
  <si>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</si>
  <si>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</si>
  <si>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</si>
  <si>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</si>
  <si>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</si>
  <si>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</si>
  <si>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</si>
  <si>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</si>
  <si>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</si>
  <si>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</si>
  <si>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</si>
  <si>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</si>
  <si>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</si>
  <si>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</si>
  <si>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</si>
  <si>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</si>
  <si>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</si>
  <si>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</si>
  <si>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</si>
  <si>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</si>
  <si>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</si>
  <si>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</si>
  <si>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</si>
  <si>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</si>
  <si>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</si>
  <si>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</si>
  <si>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</si>
  <si>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</si>
  <si>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</si>
  <si>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</si>
  <si>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</si>
  <si>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</si>
  <si>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</si>
  <si>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</si>
  <si>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</si>
  <si>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</si>
  <si>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</si>
  <si>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</si>
  <si>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</si>
  <si>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</si>
  <si>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</si>
  <si>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</si>
  <si>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</si>
  <si>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</si>
  <si>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</si>
  <si>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</si>
  <si>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</si>
  <si>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</si>
  <si>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</si>
  <si>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</si>
  <si>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</si>
  <si>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</si>
  <si>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</si>
  <si>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</si>
  <si>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</si>
  <si>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</si>
  <si>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</si>
  <si>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</si>
  <si>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</si>
  <si>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</si>
  <si>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</si>
  <si>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</si>
  <si>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</si>
  <si>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</si>
  <si>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</si>
  <si>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</si>
  <si>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</si>
  <si>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</si>
  <si>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</si>
  <si>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</si>
  <si>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</si>
  <si>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</si>
  <si>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</si>
  <si>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</si>
  <si>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</si>
  <si>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</si>
  <si>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</si>
  <si>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</si>
  <si>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</si>
  <si>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</si>
  <si>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</si>
  <si>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</si>
  <si>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</si>
  <si>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</si>
  <si>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</si>
  <si>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</si>
  <si>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</si>
  <si>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</si>
  <si>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</si>
  <si>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</si>
  <si>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</si>
  <si>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</si>
  <si>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</si>
  <si>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</si>
  <si>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</si>
  <si>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</si>
  <si>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</si>
  <si>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</si>
  <si>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</si>
  <si>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</si>
  <si>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</si>
  <si>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</si>
  <si>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</si>
  <si>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</si>
  <si>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</si>
  <si>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</si>
  <si>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</si>
  <si>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</si>
  <si>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</si>
  <si>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</si>
  <si>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</si>
  <si>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</si>
  <si>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</si>
  <si>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</si>
  <si>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</si>
  <si>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</si>
  <si>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</si>
  <si>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</si>
  <si>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</si>
  <si>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</si>
  <si>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</si>
  <si>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</si>
  <si>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</si>
  <si>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</si>
  <si>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</si>
  <si>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</si>
  <si>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</si>
  <si>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</si>
  <si>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</si>
  <si>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</si>
  <si>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</si>
  <si>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</si>
  <si>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</si>
  <si>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</si>
  <si>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</si>
  <si>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</si>
  <si>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</si>
  <si>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</si>
  <si>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</si>
  <si>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</si>
  <si>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</si>
  <si>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</si>
  <si>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</si>
  <si>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</si>
  <si>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</si>
  <si>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</si>
  <si>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</si>
  <si>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</si>
  <si>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</si>
  <si>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</si>
  <si>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</si>
  <si>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</si>
  <si>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</si>
  <si>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</si>
  <si>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</si>
  <si>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</si>
  <si>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</si>
  <si>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</si>
  <si>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</si>
  <si>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</si>
  <si>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</si>
  <si>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</si>
  <si>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</si>
  <si>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</si>
  <si>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</si>
  <si>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</si>
  <si>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</si>
  <si>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</si>
  <si>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</si>
  <si>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</si>
  <si>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</si>
  <si>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</si>
  <si>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</si>
  <si>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</si>
  <si>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</si>
  <si>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</si>
  <si>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</si>
  <si>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</si>
  <si>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</si>
  <si>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</si>
  <si>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</si>
  <si>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</si>
  <si>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</si>
  <si>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</si>
  <si>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</si>
  <si>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</si>
  <si>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</si>
  <si>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</si>
  <si>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</si>
  <si>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</si>
  <si>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</si>
  <si>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</si>
  <si>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</si>
  <si>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</si>
  <si>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</si>
  <si>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</si>
  <si>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</si>
  <si>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</si>
  <si>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</si>
  <si>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</si>
  <si>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</si>
  <si>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</si>
  <si>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</si>
  <si>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</si>
  <si>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</si>
  <si>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</si>
  <si>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</si>
  <si>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</si>
  <si>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</si>
  <si>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</si>
  <si>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</si>
  <si>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</si>
  <si>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</si>
  <si>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</si>
  <si>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</si>
  <si>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</si>
  <si>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</si>
  <si>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</si>
  <si>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</si>
  <si>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</si>
  <si>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</si>
  <si>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</si>
  <si>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</si>
  <si>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</si>
  <si>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</si>
  <si>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</si>
  <si>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</si>
  <si>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</si>
  <si>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</si>
  <si>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</si>
  <si>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</si>
  <si>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</si>
  <si>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</si>
  <si>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</si>
  <si>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</si>
  <si>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</si>
  <si>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</si>
  <si>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</si>
  <si>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</si>
  <si>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</si>
  <si>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</si>
  <si>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</si>
  <si>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</si>
  <si>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</si>
  <si>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</si>
  <si>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</si>
  <si>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</si>
  <si>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</si>
  <si>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</si>
  <si>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</si>
  <si>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</si>
  <si>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</si>
  <si>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</si>
  <si>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</si>
  <si>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</si>
  <si>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</si>
  <si>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</si>
  <si>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</si>
  <si>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</si>
  <si>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</si>
  <si>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</si>
  <si>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</si>
  <si>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</si>
  <si>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</si>
  <si>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</si>
  <si>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</si>
  <si>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</si>
  <si>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</si>
  <si>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</si>
  <si>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</si>
  <si>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</si>
  <si>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</si>
  <si>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</si>
  <si>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</si>
  <si>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</si>
  <si>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</si>
  <si>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</si>
  <si>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</si>
  <si>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</si>
  <si>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</si>
  <si>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</si>
  <si>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</si>
  <si>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</si>
  <si>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</si>
  <si>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</si>
  <si>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</si>
  <si>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</si>
  <si>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</si>
  <si>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</si>
  <si>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</si>
  <si>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</si>
  <si>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</si>
  <si>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</si>
  <si>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</si>
  <si>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</si>
  <si>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</si>
  <si>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</si>
  <si>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</si>
  <si>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</si>
  <si>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</si>
  <si>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</si>
  <si>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</si>
  <si>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</si>
  <si>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</si>
  <si>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</si>
  <si>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</si>
  <si>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</si>
  <si>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</si>
  <si>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</si>
  <si>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</si>
  <si>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</si>
  <si>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</si>
  <si>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</si>
  <si>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</si>
  <si>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</si>
  <si>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</si>
  <si>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</si>
  <si>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</si>
  <si>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</si>
  <si>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</si>
  <si>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</si>
  <si>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</si>
  <si>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</si>
  <si>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</si>
  <si>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</si>
  <si>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</si>
  <si>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</si>
  <si>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</si>
  <si>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</si>
  <si>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</si>
  <si>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</si>
  <si>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</si>
  <si>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</si>
  <si>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</si>
  <si>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</si>
  <si>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</si>
  <si>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</si>
  <si>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</si>
  <si>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</si>
  <si>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</si>
  <si>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</si>
  <si>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</si>
  <si>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</si>
  <si>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</si>
  <si>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</si>
  <si>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</si>
  <si>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</si>
  <si>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</si>
  <si>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</si>
  <si>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</si>
  <si>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</si>
  <si>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</si>
  <si>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</si>
  <si>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</si>
  <si>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</si>
  <si>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</si>
  <si>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</si>
  <si>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</si>
  <si>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</si>
  <si>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</si>
  <si>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</si>
  <si>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</si>
  <si>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</si>
  <si>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</si>
  <si>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</si>
  <si>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</si>
  <si>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</si>
  <si>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</si>
  <si>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</si>
  <si>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</si>
  <si>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</si>
  <si>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</si>
  <si>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</si>
  <si>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</si>
  <si>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</si>
  <si>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</si>
  <si>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</si>
  <si>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</si>
  <si>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</si>
  <si>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</si>
  <si>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</si>
  <si>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</si>
  <si>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</si>
  <si>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</si>
  <si>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</si>
  <si>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</si>
  <si>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</si>
  <si>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</si>
  <si>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</si>
  <si>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</si>
  <si>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</si>
  <si>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</si>
  <si>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</si>
  <si>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</si>
  <si>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</si>
  <si>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</si>
  <si>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</si>
  <si>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</si>
  <si>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</si>
  <si>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</si>
  <si>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</si>
  <si>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</si>
  <si>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</si>
  <si>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</si>
  <si>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</si>
  <si>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</si>
  <si>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</si>
  <si>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</si>
  <si>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</si>
  <si>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</si>
  <si>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</si>
  <si>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</si>
  <si>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</si>
  <si>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</si>
  <si>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</si>
  <si>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</si>
  <si>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</si>
  <si>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</si>
  <si>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</si>
  <si>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</si>
  <si>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</si>
  <si>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</si>
  <si>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</si>
  <si>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</si>
  <si>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</si>
  <si>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</si>
  <si>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</si>
  <si>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</si>
  <si>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</si>
  <si>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</si>
  <si>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</si>
  <si>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</si>
  <si>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</si>
  <si>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</si>
  <si>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</si>
  <si>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</si>
  <si>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</si>
  <si>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</si>
  <si>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</si>
  <si>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</si>
  <si>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</si>
  <si>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</si>
  <si>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</si>
  <si>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</si>
  <si>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</si>
  <si>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</si>
  <si>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</si>
  <si>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</si>
  <si>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</si>
  <si>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</si>
  <si>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</si>
  <si>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</si>
  <si>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</si>
  <si>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</si>
  <si>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</si>
  <si>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</si>
  <si>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</si>
  <si>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</si>
  <si>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</si>
  <si>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</si>
  <si>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</si>
  <si>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</si>
  <si>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</si>
  <si>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</si>
  <si>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</si>
  <si>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</si>
  <si>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</si>
  <si>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</si>
  <si>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</si>
  <si>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</si>
  <si>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</si>
  <si>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</si>
  <si>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</si>
  <si>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</si>
  <si>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</si>
  <si>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</si>
  <si>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</si>
  <si>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</si>
  <si>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</si>
  <si>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</si>
  <si>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</si>
  <si>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</si>
  <si>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</si>
  <si>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</si>
  <si>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</si>
  <si>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</si>
  <si>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</si>
  <si>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</si>
  <si>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</si>
  <si>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</si>
  <si>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</si>
  <si>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</si>
  <si>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</si>
  <si>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</si>
  <si>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</si>
  <si>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</si>
  <si>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</si>
  <si>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</si>
  <si>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</si>
  <si>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</si>
  <si>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</si>
  <si>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</si>
  <si>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</si>
  <si>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</si>
  <si>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</si>
  <si>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</si>
  <si>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</si>
  <si>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</si>
  <si>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</si>
  <si>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</si>
  <si>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</si>
  <si>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</si>
  <si>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</si>
  <si>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</si>
  <si>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</si>
  <si>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</si>
  <si>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</si>
  <si>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</si>
  <si>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</si>
  <si>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</si>
  <si>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</si>
  <si>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</si>
  <si>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</si>
  <si>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</si>
  <si>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</si>
  <si>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</si>
  <si>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</si>
  <si>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</si>
  <si>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</si>
  <si>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</si>
  <si>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</si>
  <si>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</si>
  <si>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</si>
  <si>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</si>
  <si>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</si>
  <si>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</si>
  <si>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</si>
  <si>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</si>
  <si>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</si>
  <si>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</si>
  <si>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</si>
  <si>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</si>
  <si>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</si>
  <si>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</si>
  <si>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</si>
  <si>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</si>
  <si>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</si>
  <si>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</si>
  <si>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</si>
  <si>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</si>
  <si>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</si>
  <si>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</si>
  <si>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</si>
  <si>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</si>
  <si>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</si>
  <si>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</si>
  <si>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</si>
  <si>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</si>
  <si>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</si>
  <si>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</si>
  <si>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</si>
  <si>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</si>
  <si>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</si>
  <si>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</si>
  <si>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</si>
  <si>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</si>
  <si>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</si>
  <si>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</si>
  <si>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</si>
  <si>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</si>
  <si>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</si>
  <si>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</si>
  <si>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</si>
  <si>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</si>
  <si>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</si>
  <si>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</si>
  <si>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</si>
  <si>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</si>
  <si>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</si>
  <si>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</si>
  <si>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</si>
  <si>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</si>
  <si>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</si>
  <si>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</si>
  <si>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</si>
  <si>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</si>
  <si>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</si>
  <si>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</si>
  <si>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</si>
  <si>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</si>
  <si>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</si>
  <si>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</si>
  <si>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</si>
  <si>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</si>
  <si>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</si>
  <si>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</si>
  <si>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</si>
  <si>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</si>
  <si>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</si>
  <si>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</si>
  <si>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</si>
  <si>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</si>
  <si>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</si>
  <si>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</si>
  <si>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</si>
  <si>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</si>
  <si>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</si>
  <si>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</si>
  <si>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</si>
  <si>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</si>
  <si>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</si>
  <si>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</si>
  <si>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</si>
  <si>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</si>
  <si>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</si>
  <si>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</si>
  <si>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</si>
  <si>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</si>
  <si>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</si>
  <si>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</si>
  <si>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</si>
  <si>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</si>
  <si>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</si>
  <si>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</si>
  <si>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</si>
  <si>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</si>
  <si>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</si>
  <si>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</si>
  <si>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</si>
  <si>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</si>
  <si>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</si>
  <si>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</si>
  <si>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</si>
  <si>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</si>
  <si>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</si>
  <si>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</si>
  <si>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</si>
  <si>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</si>
  <si>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</si>
  <si>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</si>
  <si>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</si>
  <si>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</si>
  <si>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</si>
  <si>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</si>
  <si>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</si>
  <si>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</si>
  <si>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</si>
  <si>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</si>
  <si>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</si>
  <si>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</si>
  <si>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</si>
  <si>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</si>
  <si>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</si>
  <si>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</si>
  <si>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</si>
  <si>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</si>
  <si>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</si>
  <si>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</si>
  <si>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</si>
  <si>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</si>
  <si>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</si>
  <si>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</si>
  <si>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</si>
  <si>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</si>
  <si>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</si>
  <si>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</si>
  <si>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</si>
  <si>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</si>
  <si>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</si>
  <si>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</si>
  <si>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</si>
  <si>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</si>
  <si>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</si>
  <si>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</si>
  <si>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</si>
  <si>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</si>
  <si>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</si>
  <si>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</si>
  <si>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</si>
  <si>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</si>
  <si>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</si>
  <si>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</si>
  <si>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</si>
  <si>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</si>
  <si>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</si>
  <si>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</si>
  <si>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</si>
  <si>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</si>
  <si>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</si>
  <si>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</si>
  <si>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</si>
  <si>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</si>
  <si>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</si>
  <si>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</si>
  <si>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</si>
  <si>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</si>
  <si>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</si>
  <si>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</si>
  <si>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</si>
  <si>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</si>
  <si>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</si>
  <si>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</si>
  <si>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</si>
  <si>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</si>
  <si>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</si>
  <si>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</si>
  <si>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</si>
  <si>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</si>
  <si>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</si>
  <si>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</si>
  <si>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</si>
  <si>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</si>
  <si>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</si>
  <si>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</si>
  <si>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</si>
  <si>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</si>
  <si>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</si>
  <si>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</si>
  <si>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</si>
  <si>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</si>
  <si>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</si>
  <si>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</si>
  <si>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</si>
  <si>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</si>
  <si>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</si>
  <si>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</si>
  <si>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</si>
  <si>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</si>
  <si>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</si>
  <si>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</si>
  <si>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</si>
  <si>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</si>
  <si>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</si>
  <si>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</si>
  <si>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</si>
  <si>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</si>
  <si>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</si>
  <si>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</si>
  <si>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</si>
  <si>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</si>
  <si>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</si>
  <si>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</si>
  <si>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</si>
  <si>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</si>
  <si>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</si>
  <si>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</si>
  <si>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</si>
  <si>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</si>
  <si>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</si>
  <si>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</si>
  <si>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</si>
  <si>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</si>
  <si>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</si>
  <si>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</si>
  <si>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</si>
  <si>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</si>
  <si>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</si>
  <si>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</si>
  <si>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</si>
  <si>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</si>
  <si>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</si>
  <si>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</si>
  <si>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</si>
  <si>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</si>
  <si>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</si>
  <si>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</si>
  <si>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</si>
  <si>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</si>
  <si>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</si>
  <si>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</si>
  <si>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</si>
  <si>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</si>
  <si>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</si>
  <si>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</si>
  <si>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</si>
  <si>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</si>
  <si>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</si>
  <si>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</si>
  <si>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</si>
  <si>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</si>
  <si>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</si>
  <si>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</si>
  <si>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</si>
  <si>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</si>
  <si>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</si>
  <si>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</si>
  <si>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</si>
  <si>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</si>
  <si>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</si>
  <si>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</si>
  <si>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</si>
  <si>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</si>
  <si>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</si>
  <si>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</si>
  <si>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</si>
  <si>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</si>
  <si>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</si>
  <si>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</si>
  <si>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</si>
  <si>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</si>
  <si>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</si>
  <si>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</si>
  <si>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</si>
  <si>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</si>
  <si>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</si>
  <si>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</si>
  <si>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</si>
  <si>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</si>
  <si>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</si>
  <si>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</si>
  <si>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</si>
  <si>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</si>
  <si>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</si>
  <si>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</si>
  <si>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</si>
  <si>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</si>
  <si>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</si>
  <si>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</si>
  <si>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</si>
  <si>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</si>
  <si>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</si>
  <si>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</si>
  <si>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</si>
  <si>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</si>
  <si>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</si>
  <si>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</si>
  <si>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</si>
  <si>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</si>
  <si>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</si>
  <si>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</si>
  <si>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</si>
  <si>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</si>
  <si>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</si>
  <si>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</si>
  <si>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</si>
  <si>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</si>
  <si>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</si>
  <si>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</si>
  <si>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</si>
  <si>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</si>
  <si>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</si>
  <si>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</si>
  <si>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</si>
  <si>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</si>
  <si>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</si>
  <si>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</si>
  <si>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</si>
  <si>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</si>
  <si>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</si>
  <si>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</si>
  <si>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</si>
  <si>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</si>
  <si>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</si>
  <si>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</si>
  <si>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</si>
  <si>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</si>
  <si>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</si>
  <si>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</si>
  <si>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</si>
  <si>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</si>
  <si>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</si>
  <si>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</si>
  <si>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</si>
  <si>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</si>
  <si>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</si>
  <si>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</si>
  <si>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</si>
  <si>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</si>
  <si>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</si>
  <si>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</si>
  <si>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</si>
  <si>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</si>
  <si>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</si>
  <si>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</si>
  <si>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</si>
  <si>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</si>
  <si>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</si>
  <si>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</si>
  <si>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</si>
  <si>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</si>
  <si>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</si>
  <si>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</si>
  <si>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</si>
  <si>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</si>
  <si>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</si>
  <si>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</si>
  <si>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</si>
  <si>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</si>
  <si>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</si>
  <si>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</si>
  <si>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</si>
  <si>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</si>
  <si>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</si>
  <si>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</si>
  <si>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</si>
  <si>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</si>
  <si>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</si>
  <si>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</si>
  <si>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</si>
  <si>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</si>
  <si>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</si>
  <si>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</si>
  <si>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</si>
  <si>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</si>
  <si>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</si>
  <si>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</si>
  <si>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</si>
  <si>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</si>
  <si>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</si>
  <si>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</si>
  <si>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</si>
  <si>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</si>
  <si>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</si>
  <si>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</si>
  <si>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</si>
  <si>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</si>
  <si>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</si>
  <si>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</si>
  <si>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</si>
  <si>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</si>
  <si>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</si>
  <si>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</si>
  <si>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</si>
  <si>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</si>
  <si>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</si>
  <si>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</si>
  <si>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</si>
  <si>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</si>
  <si>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</si>
  <si>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</si>
  <si>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</si>
  <si>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</si>
  <si>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</si>
  <si>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</si>
  <si>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</si>
  <si>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</si>
  <si>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</si>
  <si>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</si>
  <si>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</si>
  <si>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</si>
  <si>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</si>
  <si>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</si>
  <si>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</si>
  <si>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</si>
  <si>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</si>
  <si>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</si>
  <si>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</si>
  <si>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</si>
  <si>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</si>
  <si>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</si>
  <si>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</si>
  <si>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</si>
  <si>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</si>
  <si>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</si>
  <si>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</si>
  <si>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</si>
  <si>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</si>
  <si>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</si>
  <si>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</si>
  <si>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</si>
  <si>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</si>
  <si>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</si>
  <si>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</si>
  <si>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</si>
  <si>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</si>
  <si>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</si>
  <si>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</si>
  <si>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</si>
  <si>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</si>
  <si>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</si>
  <si>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</si>
  <si>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</si>
  <si>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</si>
  <si>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</si>
  <si>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</si>
  <si>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</si>
  <si>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</si>
  <si>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</si>
  <si>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</si>
  <si>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</si>
  <si>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</si>
  <si>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</si>
  <si>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</si>
  <si>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</si>
  <si>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</si>
  <si>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</si>
  <si>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</si>
  <si>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</si>
  <si>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</si>
  <si>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</si>
  <si>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</si>
  <si>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</si>
  <si>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</si>
  <si>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</si>
  <si>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</si>
  <si>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</si>
  <si>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</si>
  <si>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</si>
  <si>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</si>
  <si>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</si>
  <si>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</si>
  <si>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</si>
  <si>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</si>
  <si>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</si>
  <si>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</si>
  <si>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</si>
  <si>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</si>
  <si>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</si>
  <si>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</si>
  <si>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</si>
  <si>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</si>
  <si>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</si>
  <si>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</si>
  <si>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</si>
  <si>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</si>
  <si>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</si>
  <si>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</si>
  <si>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</si>
  <si>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</si>
  <si>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</si>
  <si>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</si>
  <si>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</si>
  <si>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</si>
  <si>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</si>
  <si>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</si>
  <si>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</si>
  <si>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</si>
  <si>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</si>
  <si>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</si>
  <si>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</si>
  <si>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</si>
  <si>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</si>
  <si>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</si>
  <si>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</si>
  <si>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</si>
  <si>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</si>
  <si>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</si>
  <si>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</si>
  <si>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</si>
  <si>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</si>
  <si>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</si>
  <si>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</si>
  <si>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</si>
  <si>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</si>
  <si>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</si>
  <si>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</si>
  <si>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</si>
  <si>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</si>
  <si>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</si>
  <si>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</si>
  <si>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</si>
  <si>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</si>
  <si>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</si>
  <si>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</si>
  <si>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</si>
  <si>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</si>
  <si>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</si>
  <si>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</si>
  <si>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</si>
  <si>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</si>
  <si>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</si>
  <si>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</si>
  <si>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</si>
  <si>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</si>
  <si>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</si>
  <si>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</si>
  <si>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</si>
  <si>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</si>
  <si>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</si>
  <si>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</si>
  <si>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</si>
  <si>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</si>
  <si>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</si>
  <si>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</si>
  <si>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</si>
  <si>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</si>
  <si>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</si>
  <si>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</si>
  <si>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</si>
  <si>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</si>
  <si>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</si>
  <si>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</si>
  <si>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</si>
  <si>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</si>
  <si>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</si>
  <si>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</si>
  <si>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</si>
  <si>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</si>
  <si>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</si>
  <si>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</si>
  <si>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</si>
  <si>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</si>
  <si>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</si>
  <si>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</si>
  <si>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</si>
  <si>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</si>
  <si>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</si>
  <si>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</si>
  <si>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</si>
  <si>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</si>
  <si>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</si>
  <si>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</si>
  <si>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</si>
  <si>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</si>
  <si>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</si>
  <si>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</si>
  <si>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</si>
  <si>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</si>
  <si>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</si>
  <si>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</si>
  <si>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</si>
  <si>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</si>
  <si>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</si>
  <si>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</si>
  <si>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</si>
  <si>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</si>
  <si>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</si>
  <si>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</si>
  <si>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</si>
  <si>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</si>
  <si>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</si>
  <si>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</si>
  <si>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</si>
  <si>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</si>
  <si>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</si>
  <si>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</si>
  <si>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</si>
  <si>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</si>
  <si>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</si>
  <si>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</si>
  <si>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</si>
  <si>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</si>
  <si>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</si>
  <si>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</si>
  <si>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</si>
  <si>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</si>
  <si>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</si>
  <si>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</si>
  <si>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</si>
  <si>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</si>
  <si>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</si>
  <si>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</si>
  <si>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</si>
  <si>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</si>
  <si>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</si>
  <si>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</si>
  <si>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</si>
  <si>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</si>
  <si>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</si>
  <si>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</si>
  <si>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</si>
  <si>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</si>
  <si>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</si>
  <si>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</si>
  <si>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</si>
  <si>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</si>
  <si>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</si>
  <si>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</si>
  <si>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</si>
  <si>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</si>
  <si>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</si>
  <si>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</si>
  <si>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</si>
  <si>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</si>
  <si>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</si>
  <si>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</si>
  <si>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</si>
  <si>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</si>
  <si>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</si>
  <si>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</si>
  <si>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</si>
  <si>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</si>
  <si>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</si>
  <si>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</si>
  <si>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</si>
  <si>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</si>
  <si>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</si>
  <si>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</si>
  <si>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</si>
  <si>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</si>
  <si>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</si>
  <si>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</si>
  <si>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</si>
  <si>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</si>
  <si>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</si>
  <si>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</si>
  <si>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</si>
  <si>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</si>
  <si>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</si>
  <si>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</si>
  <si>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</si>
  <si>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</si>
  <si>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</si>
  <si>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</si>
  <si>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</si>
  <si>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</si>
  <si>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</si>
  <si>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</si>
  <si>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</si>
  <si>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</si>
  <si>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</si>
  <si>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</si>
  <si>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</si>
  <si>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</si>
  <si>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</si>
  <si>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</si>
  <si>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</si>
  <si>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</si>
  <si>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</si>
  <si>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</si>
  <si>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</si>
  <si>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</si>
  <si>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</si>
  <si>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</si>
  <si>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</si>
  <si>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</si>
  <si>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</si>
  <si>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</si>
  <si>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</si>
  <si>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</si>
  <si>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</si>
  <si>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</si>
  <si>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</si>
  <si>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</si>
  <si>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</si>
  <si>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</si>
  <si>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</si>
  <si>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</si>
  <si>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</si>
  <si>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</si>
  <si>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</si>
  <si>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</si>
  <si>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</si>
  <si>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</si>
  <si>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</si>
  <si>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</si>
  <si>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</si>
  <si>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</si>
  <si>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</si>
  <si>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</si>
  <si>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</si>
  <si>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</si>
  <si>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</si>
  <si>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</si>
  <si>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</si>
  <si>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</si>
  <si>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</si>
  <si>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</si>
  <si>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</si>
  <si>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</si>
  <si>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</si>
  <si>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</si>
  <si>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</si>
  <si>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</si>
  <si>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</si>
  <si>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</si>
  <si>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</si>
  <si>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</si>
  <si>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</si>
  <si>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</si>
  <si>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</si>
  <si>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</si>
  <si>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</si>
  <si>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</si>
  <si>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</si>
  <si>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</si>
  <si>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</si>
  <si>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</si>
  <si>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</si>
  <si>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</si>
  <si>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</si>
  <si>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</si>
  <si>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</si>
  <si>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</si>
  <si>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</si>
  <si>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</si>
  <si>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</si>
  <si>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</si>
  <si>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</si>
  <si>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</si>
  <si>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</si>
  <si>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</si>
  <si>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</si>
  <si>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</si>
  <si>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</si>
  <si>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</si>
  <si>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</si>
  <si>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</si>
  <si>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</si>
  <si>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</si>
  <si>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</si>
  <si>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</si>
  <si>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</si>
  <si>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</si>
  <si>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</si>
  <si>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</si>
  <si>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</si>
  <si>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</si>
  <si>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</si>
  <si>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</si>
  <si>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</si>
  <si>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</si>
  <si>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</si>
  <si>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</si>
  <si>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</si>
  <si>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</si>
  <si>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</si>
  <si>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</si>
  <si>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</si>
  <si>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</si>
  <si>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</si>
  <si>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</si>
  <si>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</si>
  <si>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</si>
  <si>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</si>
  <si>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</si>
  <si>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</si>
  <si>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</si>
  <si>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</si>
  <si>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</si>
  <si>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</si>
  <si>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</si>
  <si>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</si>
  <si>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</si>
  <si>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</si>
  <si>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</si>
  <si>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</si>
  <si>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</si>
  <si>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</si>
  <si>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</si>
  <si>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</si>
  <si>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</si>
  <si>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</si>
  <si>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</si>
  <si>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</si>
  <si>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</si>
  <si>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</si>
  <si>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</si>
  <si>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</si>
  <si>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</si>
  <si>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</si>
  <si>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</si>
  <si>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</si>
  <si>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</si>
  <si>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</si>
  <si>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</si>
  <si>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</si>
  <si>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</si>
  <si>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</si>
  <si>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</si>
  <si>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</si>
  <si>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</si>
  <si>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</si>
  <si>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</si>
  <si>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</si>
  <si>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</si>
  <si>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</si>
  <si>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</si>
  <si>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</si>
  <si>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</si>
  <si>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</si>
  <si>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</si>
  <si>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</si>
  <si>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</si>
  <si>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</si>
  <si>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</si>
  <si>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</si>
  <si>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</si>
  <si>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</si>
  <si>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</si>
  <si>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</si>
  <si>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</si>
  <si>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</si>
  <si>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</si>
  <si>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</si>
  <si>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</si>
  <si>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</si>
  <si>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</si>
  <si>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</si>
  <si>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</si>
  <si>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</si>
  <si>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</si>
  <si>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</si>
  <si>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</si>
  <si>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</si>
  <si>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</si>
  <si>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</si>
  <si>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</si>
  <si>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</si>
  <si>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</si>
  <si>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</si>
  <si>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</si>
  <si>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</si>
  <si>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</si>
  <si>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</si>
  <si>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</si>
  <si>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</si>
  <si>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</si>
  <si>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</si>
  <si>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</si>
  <si>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</si>
  <si>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</si>
  <si>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</si>
  <si>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</si>
  <si>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</si>
  <si>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</si>
  <si>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</si>
  <si>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</si>
  <si>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</si>
  <si>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</si>
  <si>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</si>
  <si>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</si>
  <si>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</si>
  <si>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</si>
  <si>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</si>
  <si>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</si>
  <si>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</si>
  <si>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</si>
  <si>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</si>
  <si>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</si>
  <si>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</si>
  <si>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</si>
  <si>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</si>
  <si>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</si>
  <si>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</si>
  <si>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</si>
  <si>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</si>
  <si>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</si>
  <si>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</si>
  <si>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</si>
  <si>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</si>
  <si>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</si>
  <si>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</si>
  <si>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</si>
  <si>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</si>
  <si>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</si>
  <si>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</si>
  <si>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</si>
  <si>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</si>
  <si>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</si>
  <si>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</si>
  <si>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</si>
  <si>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</si>
  <si>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</si>
  <si>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</si>
  <si>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</si>
  <si>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</si>
  <si>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</si>
  <si>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</si>
  <si>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</si>
  <si>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</si>
  <si>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</si>
  <si>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</si>
  <si>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</si>
  <si>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</si>
  <si>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</si>
  <si>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</si>
  <si>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</si>
  <si>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</si>
  <si>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</si>
  <si>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</si>
  <si>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</si>
  <si>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</si>
  <si>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</si>
  <si>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</si>
  <si>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</si>
  <si>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</si>
  <si>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</si>
  <si>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</si>
  <si>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</si>
  <si>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</si>
  <si>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</si>
  <si>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</si>
  <si>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</si>
  <si>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</si>
  <si>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</si>
  <si>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</si>
  <si>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</si>
  <si>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</si>
  <si>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</si>
  <si>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</si>
  <si>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</si>
  <si>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</si>
  <si>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</si>
  <si>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</si>
  <si>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</si>
  <si>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</si>
  <si>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</si>
  <si>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</si>
  <si>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</si>
  <si>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</si>
  <si>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</si>
  <si>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</si>
  <si>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</si>
  <si>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</si>
  <si>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</si>
  <si>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</si>
  <si>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</si>
  <si>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</si>
  <si>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</si>
  <si>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</si>
  <si>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</si>
  <si>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</si>
  <si>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</si>
  <si>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</si>
  <si>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</si>
  <si>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</si>
  <si>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</si>
  <si>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</si>
  <si>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</si>
  <si>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</si>
  <si>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</si>
  <si>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</si>
  <si>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</si>
  <si>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</si>
  <si>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</si>
  <si>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</si>
  <si>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</si>
  <si>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</si>
  <si>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</si>
  <si>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</si>
  <si>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</si>
  <si>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</si>
  <si>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</si>
  <si>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</si>
  <si>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</si>
  <si>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</si>
  <si>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</si>
  <si>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</si>
  <si>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</si>
  <si>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</si>
  <si>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</si>
  <si>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</si>
  <si>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</si>
  <si>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</si>
  <si>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</si>
  <si>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</si>
  <si>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</si>
  <si>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</si>
  <si>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</si>
  <si>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</si>
  <si>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</si>
  <si>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</si>
  <si>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</si>
  <si>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</si>
  <si>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</si>
  <si>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</si>
  <si>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</si>
  <si>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</si>
  <si>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</si>
  <si>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</si>
  <si>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</si>
  <si>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</si>
  <si>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</si>
  <si>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</si>
  <si>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</si>
  <si>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</si>
  <si>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</si>
  <si>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</si>
  <si>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</si>
  <si>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</si>
  <si>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</si>
  <si>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</si>
  <si>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</si>
  <si>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</si>
  <si>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</si>
  <si>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</si>
  <si>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</si>
  <si>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</si>
  <si>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</si>
  <si>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</si>
  <si>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</si>
  <si>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</si>
  <si>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</si>
  <si>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</si>
  <si>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</si>
  <si>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</si>
  <si>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</si>
  <si>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</si>
  <si>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</si>
  <si>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</si>
  <si>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</si>
  <si>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</si>
  <si>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</si>
  <si>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</si>
  <si>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</si>
  <si>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</si>
  <si>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</si>
  <si>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</si>
  <si>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</si>
  <si>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</si>
  <si>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</si>
  <si>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</si>
  <si>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</si>
  <si>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</si>
  <si>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</si>
  <si>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</si>
  <si>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</si>
  <si>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</si>
  <si>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</si>
  <si>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</si>
  <si>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</si>
  <si>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</si>
  <si>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</si>
  <si>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</si>
  <si>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</si>
  <si>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</si>
  <si>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</si>
  <si>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</si>
  <si>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</si>
  <si>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</si>
  <si>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</si>
  <si>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</si>
  <si>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</si>
  <si>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</si>
  <si>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</si>
  <si>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</si>
  <si>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</si>
  <si>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</si>
  <si>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</si>
  <si>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</si>
  <si>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</si>
  <si>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</si>
  <si>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</si>
  <si>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</si>
  <si>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</si>
  <si>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</si>
  <si>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</si>
  <si>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</si>
  <si>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</si>
  <si>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</si>
  <si>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</si>
  <si>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</si>
  <si>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</si>
  <si>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</si>
  <si>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</si>
  <si>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</si>
  <si>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</si>
  <si>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</si>
  <si>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</si>
  <si>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</si>
  <si>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</si>
  <si>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</si>
  <si>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</si>
  <si>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</si>
  <si>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</si>
  <si>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</si>
  <si>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</si>
  <si>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</si>
  <si>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</si>
  <si>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</si>
  <si>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</si>
  <si>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</si>
  <si>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</si>
  <si>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</si>
  <si>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</si>
  <si>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</si>
  <si>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</si>
  <si>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</si>
  <si>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</si>
  <si>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</si>
  <si>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</si>
  <si>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</si>
  <si>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</si>
  <si>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</si>
  <si>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</si>
  <si>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</si>
  <si>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</si>
  <si>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</si>
  <si>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</si>
  <si>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</si>
  <si>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</si>
  <si>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</si>
  <si>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</si>
  <si>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</si>
  <si>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</si>
  <si>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</si>
  <si>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</si>
  <si>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</si>
  <si>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</si>
  <si>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</si>
  <si>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</si>
  <si>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</si>
  <si>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</si>
  <si>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</si>
  <si>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</si>
  <si>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</si>
  <si>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</si>
  <si>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</si>
  <si>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</si>
  <si>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</si>
  <si>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</si>
  <si>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</si>
  <si>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</si>
  <si>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</si>
  <si>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</si>
  <si>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</si>
  <si>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</si>
  <si>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</si>
  <si>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</si>
  <si>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</si>
  <si>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</si>
  <si>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</si>
  <si>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</si>
  <si>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</si>
  <si>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</si>
  <si>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</si>
  <si>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</si>
  <si>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</si>
  <si>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</si>
  <si>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</si>
  <si>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</si>
  <si>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</si>
  <si>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</si>
  <si>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</si>
  <si>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</si>
  <si>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</si>
  <si>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</si>
  <si>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</si>
  <si>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</si>
  <si>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</si>
  <si>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</si>
  <si>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</si>
  <si>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</si>
  <si>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</si>
  <si>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</si>
  <si>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</si>
  <si>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</si>
  <si>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</si>
  <si>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</si>
  <si>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</si>
  <si>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</si>
  <si>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</si>
  <si>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</si>
  <si>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</si>
  <si>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</si>
  <si>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</si>
  <si>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</si>
  <si>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</si>
  <si>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</si>
  <si>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</si>
  <si>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</si>
  <si>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</si>
  <si>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</si>
  <si>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</si>
  <si>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</si>
  <si>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</si>
  <si>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</si>
  <si>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</si>
  <si>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</si>
  <si>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</si>
  <si>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</si>
  <si>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</si>
  <si>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</si>
  <si>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</si>
  <si>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</si>
  <si>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</si>
  <si>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</si>
  <si>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</si>
  <si>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</si>
  <si>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</si>
  <si>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</si>
  <si>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</si>
  <si>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</si>
  <si>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</si>
  <si>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</si>
  <si>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</si>
  <si>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</si>
  <si>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</si>
  <si>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</si>
  <si>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</si>
  <si>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</si>
  <si>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</si>
  <si>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</si>
  <si>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</si>
  <si>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</si>
  <si>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</si>
  <si>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</si>
  <si>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</si>
  <si>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</si>
  <si>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</si>
  <si>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</si>
  <si>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</si>
  <si>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</si>
  <si>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</si>
  <si>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</si>
  <si>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</si>
  <si>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</si>
  <si>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</si>
  <si>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</si>
  <si>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</si>
  <si>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</si>
  <si>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</si>
  <si>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</si>
  <si>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</si>
  <si>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</si>
  <si>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</si>
  <si>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</si>
  <si>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</si>
  <si>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</si>
  <si>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</si>
  <si>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</si>
  <si>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</si>
  <si>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</si>
  <si>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</si>
  <si>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</si>
  <si>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</si>
  <si>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</si>
  <si>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</si>
  <si>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</si>
  <si>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</si>
  <si>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</si>
  <si>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</si>
  <si>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</si>
  <si>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</si>
  <si>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</si>
  <si>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</si>
  <si>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</si>
  <si>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</si>
  <si>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</si>
  <si>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</si>
  <si>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</si>
  <si>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</si>
  <si>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</si>
  <si>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</si>
  <si>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</si>
  <si>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</si>
  <si>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</si>
  <si>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</si>
  <si>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</si>
  <si>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</si>
  <si>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</si>
  <si>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</si>
  <si>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</si>
  <si>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</si>
  <si>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</si>
  <si>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</si>
  <si>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</si>
  <si>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</si>
  <si>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</si>
  <si>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</si>
  <si>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</si>
  <si>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</si>
  <si>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</si>
  <si>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</si>
  <si>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</si>
  <si>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</si>
  <si>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</si>
  <si>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</si>
  <si>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</si>
  <si>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</si>
  <si>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</si>
  <si>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</si>
  <si>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</si>
  <si>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</si>
  <si>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</si>
  <si>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</si>
  <si>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</si>
  <si>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</si>
  <si>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</si>
  <si>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</si>
  <si>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</si>
  <si>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</si>
  <si>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</si>
  <si>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</si>
  <si>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</si>
  <si>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</si>
  <si>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</si>
  <si>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</si>
  <si>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</si>
  <si>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</si>
  <si>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</si>
  <si>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</si>
  <si>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</si>
  <si>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</si>
  <si>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</si>
  <si>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</si>
  <si>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</si>
  <si>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</si>
  <si>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</si>
  <si>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</si>
  <si>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</si>
  <si>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</si>
  <si>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</si>
  <si>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</si>
  <si>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</si>
  <si>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</si>
  <si>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</si>
  <si>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</si>
  <si>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</si>
  <si>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</si>
  <si>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</si>
  <si>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</si>
  <si>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</si>
  <si>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</si>
  <si>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</si>
  <si>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</si>
  <si>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</si>
  <si>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</si>
  <si>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</si>
  <si>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</si>
  <si>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</si>
  <si>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</si>
  <si>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</si>
  <si>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</si>
  <si>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</si>
  <si>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</si>
  <si>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</si>
  <si>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</si>
  <si>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</si>
  <si>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</si>
  <si>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</si>
  <si>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</si>
  <si>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</si>
  <si>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</si>
  <si>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</si>
  <si>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</si>
  <si>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</si>
  <si>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</si>
  <si>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</si>
  <si>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</si>
  <si>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</si>
  <si>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</si>
  <si>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</si>
  <si>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</si>
  <si>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</si>
  <si>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</si>
  <si>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</si>
  <si>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</si>
  <si>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</si>
  <si>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</si>
  <si>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</si>
  <si>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</si>
  <si>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</si>
  <si>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</si>
  <si>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</si>
  <si>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</si>
  <si>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</si>
  <si>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</si>
  <si>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</si>
  <si>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</si>
  <si>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</si>
  <si>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</si>
  <si>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</si>
  <si>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</si>
  <si>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</si>
  <si>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</si>
  <si>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</si>
  <si>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</si>
  <si>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</si>
  <si>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</si>
  <si>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</si>
  <si>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</si>
  <si>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</si>
  <si>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</si>
  <si>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</si>
  <si>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</si>
  <si>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</si>
  <si>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</si>
  <si>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</si>
  <si>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</si>
  <si>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</si>
  <si>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</si>
  <si>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</si>
  <si>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</si>
  <si>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</si>
  <si>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</si>
  <si>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</si>
  <si>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</si>
  <si>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</si>
  <si>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</si>
  <si>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</si>
  <si>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</si>
  <si>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</si>
  <si>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</si>
  <si>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</si>
  <si>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</si>
  <si>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</si>
  <si>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</si>
  <si>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</si>
  <si>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</si>
  <si>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</si>
  <si>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</si>
  <si>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</si>
  <si>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</si>
  <si>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</si>
  <si>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</si>
  <si>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</si>
  <si>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</si>
  <si>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</si>
  <si>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</si>
  <si>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</si>
  <si>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</si>
  <si>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</si>
  <si>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</si>
  <si>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</si>
  <si>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</si>
  <si>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</si>
  <si>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</si>
  <si>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</si>
  <si>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</si>
  <si>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</si>
  <si>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</si>
  <si>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</si>
  <si>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</si>
  <si>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</si>
  <si>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</si>
  <si>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</si>
  <si>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</si>
  <si>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</si>
  <si>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</si>
  <si>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</si>
  <si>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</si>
  <si>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</si>
  <si>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</si>
  <si>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</si>
  <si>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</si>
  <si>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</si>
  <si>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</si>
  <si>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</si>
  <si>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</si>
  <si>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</si>
  <si>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</si>
  <si>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</si>
  <si>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</si>
  <si>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</si>
  <si>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</si>
  <si>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</si>
  <si>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</si>
  <si>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</si>
  <si>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</si>
  <si>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</si>
  <si>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</si>
  <si>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</si>
  <si>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</si>
  <si>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</si>
  <si>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</si>
  <si>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</si>
  <si>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</si>
  <si>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</si>
  <si>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</si>
  <si>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</si>
  <si>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</si>
  <si>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</si>
  <si>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</si>
  <si>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</si>
  <si>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</si>
  <si>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</si>
  <si>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</si>
  <si>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</si>
  <si>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</si>
  <si>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</si>
  <si>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</si>
  <si>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</si>
  <si>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</si>
  <si>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</si>
  <si>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</si>
  <si>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</si>
  <si>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</si>
  <si>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</si>
  <si>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</si>
  <si>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</si>
  <si>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</si>
  <si>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</si>
  <si>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</si>
  <si>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</si>
  <si>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</si>
  <si>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</si>
  <si>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</si>
  <si>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</si>
  <si>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</si>
  <si>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</si>
  <si>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</si>
  <si>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</si>
  <si>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</si>
  <si>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</si>
  <si>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</si>
  <si>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</si>
  <si>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</si>
  <si>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</si>
  <si>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</si>
  <si>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</si>
  <si>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</si>
  <si>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</si>
  <si>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</si>
  <si>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</si>
  <si>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</si>
  <si>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</si>
  <si>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</si>
  <si>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</si>
  <si>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</si>
  <si>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</si>
  <si>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</si>
  <si>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</si>
  <si>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</si>
  <si>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</si>
  <si>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</si>
  <si>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</si>
  <si>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</si>
  <si>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</si>
  <si>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</si>
  <si>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</si>
  <si>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</si>
  <si>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</si>
  <si>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</si>
  <si>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</si>
  <si>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</si>
  <si>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</si>
  <si>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</si>
  <si>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</si>
  <si>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</si>
  <si>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</si>
  <si>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</si>
  <si>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</si>
  <si>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</si>
  <si>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</si>
  <si>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</si>
  <si>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</si>
  <si>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</si>
  <si>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</si>
  <si>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</si>
  <si>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</si>
  <si>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</si>
  <si>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</si>
  <si>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</si>
  <si>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</si>
  <si>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</si>
  <si>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</si>
  <si>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</si>
  <si>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</si>
  <si>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</si>
  <si>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</si>
  <si>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</si>
  <si>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</si>
  <si>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</si>
  <si>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</si>
  <si>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</si>
  <si>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</si>
  <si>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</si>
  <si>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</si>
  <si>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</si>
  <si>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</si>
  <si>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</si>
  <si>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</si>
  <si>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</si>
  <si>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</si>
  <si>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</si>
  <si>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</si>
  <si>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</si>
  <si>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</si>
  <si>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</si>
  <si>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</si>
  <si>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</si>
  <si>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</si>
  <si>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</si>
  <si>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</si>
  <si>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</si>
  <si>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</si>
  <si>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</si>
  <si>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</si>
  <si>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</si>
  <si>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</si>
  <si>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</si>
  <si>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</si>
  <si>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</si>
  <si>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</si>
  <si>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</si>
  <si>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</si>
  <si>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</si>
  <si>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</si>
  <si>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</si>
  <si>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</si>
  <si>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</si>
  <si>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</si>
  <si>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</si>
  <si>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</si>
  <si>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</si>
  <si>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</si>
  <si>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</si>
  <si>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</si>
  <si>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</si>
  <si>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</si>
  <si>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</si>
  <si>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</si>
  <si>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</si>
  <si>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</si>
  <si>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</si>
  <si>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</si>
  <si>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</si>
  <si>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</si>
  <si>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</si>
  <si>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</si>
  <si>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</si>
  <si>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</si>
  <si>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</si>
  <si>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</si>
  <si>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</si>
  <si>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</si>
  <si>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</si>
  <si>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</si>
  <si>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</si>
  <si>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</si>
  <si>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</si>
  <si>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</si>
  <si>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</si>
  <si>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</si>
  <si>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</si>
  <si>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</si>
  <si>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</si>
  <si>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</si>
  <si>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</si>
  <si>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</si>
  <si>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</si>
  <si>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</si>
  <si>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</si>
  <si>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</si>
  <si>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</si>
  <si>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</si>
  <si>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</si>
  <si>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</si>
  <si>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</si>
  <si>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</si>
  <si>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</si>
  <si>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</si>
  <si>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</si>
  <si>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</si>
  <si>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</si>
  <si>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</si>
  <si>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</si>
  <si>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</si>
  <si>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</si>
  <si>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</si>
  <si>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</si>
  <si>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</si>
  <si>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</si>
  <si>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</si>
  <si>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</si>
  <si>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</si>
  <si>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</si>
  <si>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</si>
  <si>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</si>
  <si>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</si>
  <si>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</si>
  <si>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</si>
  <si>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</si>
  <si>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</si>
  <si>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</si>
  <si>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</si>
  <si>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</si>
  <si>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</si>
  <si>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</si>
  <si>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</si>
  <si>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</si>
  <si>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</si>
  <si>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</si>
  <si>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</si>
  <si>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</si>
  <si>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</si>
  <si>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</si>
  <si>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</si>
  <si>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</si>
  <si>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</si>
  <si>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</si>
  <si>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</si>
  <si>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</si>
  <si>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</si>
  <si>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</si>
  <si>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</si>
  <si>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</si>
  <si>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</si>
  <si>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</si>
  <si>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</si>
  <si>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</si>
  <si>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</si>
  <si>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</si>
  <si>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</si>
  <si>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</si>
  <si>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</si>
  <si>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</si>
  <si>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</si>
  <si>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</si>
  <si>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</si>
  <si>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</si>
  <si>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</si>
  <si>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</si>
  <si>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</si>
  <si>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</si>
  <si>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</si>
  <si>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</si>
  <si>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</si>
  <si>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</si>
  <si>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</si>
  <si>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</si>
  <si>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</si>
  <si>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</si>
  <si>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</si>
  <si>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</si>
  <si>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</si>
  <si>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</si>
  <si>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</si>
  <si>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</si>
  <si>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</si>
  <si>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</si>
  <si>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</si>
  <si>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</si>
  <si>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</si>
  <si>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</si>
  <si>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</si>
  <si>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</si>
  <si>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</si>
  <si>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</si>
  <si>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</si>
  <si>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</si>
  <si>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</si>
  <si>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</si>
  <si>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</si>
  <si>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</si>
  <si>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</si>
  <si>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</si>
  <si>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</si>
  <si>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</si>
  <si>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</si>
  <si>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</si>
  <si>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</si>
  <si>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</si>
  <si>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</si>
  <si>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</si>
  <si>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</si>
  <si>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</si>
  <si>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</si>
  <si>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</si>
  <si>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</si>
  <si>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</si>
  <si>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</si>
  <si>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</si>
  <si>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</si>
  <si>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</si>
  <si>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</si>
  <si>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</si>
  <si>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</si>
  <si>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</si>
  <si>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</si>
  <si>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</si>
  <si>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</si>
  <si>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</si>
  <si>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</si>
  <si>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</si>
  <si>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</si>
  <si>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</si>
  <si>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</si>
  <si>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</si>
  <si>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</si>
  <si>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</si>
  <si>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</si>
  <si>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</si>
  <si>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</si>
  <si>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</si>
  <si>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</si>
  <si>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</si>
  <si>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</si>
  <si>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</si>
  <si>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</si>
  <si>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</si>
  <si>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</si>
  <si>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</si>
  <si>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</si>
  <si>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</si>
  <si>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</si>
  <si>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</si>
  <si>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</si>
  <si>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</si>
  <si>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</si>
  <si>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</si>
  <si>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</si>
  <si>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</si>
  <si>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</si>
  <si>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</si>
  <si>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</si>
  <si>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</si>
  <si>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</si>
  <si>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</si>
  <si>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</si>
  <si>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</si>
  <si>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</si>
  <si>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</si>
  <si>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</si>
  <si>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</si>
  <si>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</si>
  <si>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</si>
  <si>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</si>
  <si>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</si>
  <si>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</si>
  <si>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</si>
  <si>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</si>
  <si>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</si>
  <si>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</si>
  <si>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</si>
  <si>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</si>
  <si>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</si>
  <si>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</si>
  <si>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</si>
  <si>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</si>
  <si>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</si>
  <si>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</si>
  <si>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</si>
  <si>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</si>
  <si>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</si>
  <si>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</si>
  <si>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</si>
  <si>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</si>
  <si>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</si>
  <si>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</si>
  <si>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</si>
  <si>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</si>
  <si>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</si>
  <si>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</si>
  <si>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</si>
  <si>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</si>
  <si>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</si>
  <si>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</si>
  <si>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</si>
  <si>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</si>
  <si>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</si>
  <si>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</si>
  <si>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</si>
  <si>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</si>
  <si>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</si>
  <si>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</si>
  <si>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</si>
  <si>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</si>
  <si>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</si>
  <si>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</si>
  <si>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</si>
  <si>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</si>
  <si>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</si>
  <si>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</si>
  <si>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</si>
  <si>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</si>
  <si>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</si>
  <si>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</si>
  <si>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</si>
  <si>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</si>
  <si>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</si>
  <si>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</si>
  <si>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</si>
  <si>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</si>
  <si>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</si>
  <si>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</si>
  <si>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</si>
  <si>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</si>
  <si>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</si>
  <si>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</si>
  <si>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</si>
  <si>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</si>
  <si>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</si>
  <si>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</si>
  <si>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</si>
  <si>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</si>
  <si>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</si>
  <si>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</si>
  <si>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</si>
  <si>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</si>
  <si>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</si>
  <si>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</si>
  <si>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</si>
  <si>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</si>
  <si>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</si>
  <si>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</si>
  <si>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</si>
  <si>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</si>
  <si>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</si>
  <si>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</si>
  <si>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</si>
  <si>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</si>
  <si>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</si>
  <si>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</si>
  <si>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</si>
  <si>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</si>
  <si>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</si>
  <si>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</si>
  <si>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</si>
  <si>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</si>
  <si>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</si>
  <si>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</si>
  <si>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</si>
  <si>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</si>
  <si>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</si>
  <si>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</si>
  <si>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</si>
  <si>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</si>
  <si>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</si>
  <si>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</si>
  <si>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</si>
  <si>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</si>
  <si>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</si>
  <si>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</si>
  <si>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</si>
  <si>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</si>
  <si>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</si>
  <si>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</si>
  <si>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</si>
  <si>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</si>
  <si>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</si>
  <si>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</si>
  <si>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</si>
  <si>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</si>
  <si>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</si>
  <si>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</si>
  <si>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</si>
  <si>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</si>
  <si>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</si>
  <si>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</si>
  <si>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</si>
  <si>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</si>
  <si>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</si>
  <si>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</si>
  <si>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</si>
  <si>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</si>
  <si>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</si>
  <si>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</si>
  <si>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</si>
  <si>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</si>
  <si>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</si>
  <si>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</si>
  <si>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</si>
  <si>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</si>
  <si>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</si>
  <si>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</si>
  <si>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</si>
  <si>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</si>
  <si>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</si>
  <si>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</si>
  <si>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</si>
  <si>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</si>
  <si>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</si>
  <si>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</si>
  <si>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</si>
  <si>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</si>
  <si>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</si>
  <si>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</si>
  <si>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</si>
  <si>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</si>
  <si>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</si>
  <si>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</si>
  <si>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</si>
  <si>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</si>
  <si>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</si>
  <si>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</si>
  <si>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</si>
  <si>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</si>
  <si>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</si>
  <si>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</si>
  <si>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</si>
  <si>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</si>
  <si>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</si>
  <si>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</si>
  <si>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</si>
  <si>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</si>
  <si>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</si>
  <si>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</si>
  <si>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</si>
  <si>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</si>
  <si>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</si>
  <si>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</si>
  <si>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</si>
  <si>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</si>
  <si>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</si>
  <si>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</si>
  <si>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</si>
  <si>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</si>
  <si>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</si>
  <si>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</si>
  <si>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</si>
  <si>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</si>
  <si>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</si>
  <si>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</si>
  <si>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</si>
  <si>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</si>
  <si>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</si>
  <si>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</si>
  <si>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</si>
  <si>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</si>
  <si>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</si>
  <si>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</si>
  <si>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</si>
  <si>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</si>
  <si>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</si>
  <si>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</si>
  <si>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</si>
  <si>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</si>
  <si>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</si>
  <si>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</si>
  <si>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</si>
  <si>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</si>
  <si>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</si>
  <si>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</si>
  <si>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</si>
  <si>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</si>
  <si>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</si>
  <si>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</si>
  <si>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</si>
  <si>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</si>
  <si>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</si>
  <si>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</si>
  <si>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</si>
  <si>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</si>
  <si>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</si>
  <si>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</si>
  <si>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</si>
  <si>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</si>
  <si>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</si>
  <si>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</si>
  <si>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</si>
  <si>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</si>
  <si>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</si>
  <si>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</si>
  <si>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</si>
  <si>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</si>
  <si>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</si>
  <si>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</si>
  <si>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</si>
  <si>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</si>
  <si>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</si>
  <si>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</si>
  <si>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</si>
  <si>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</si>
  <si>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</si>
  <si>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</si>
  <si>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</si>
  <si>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</si>
  <si>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</si>
  <si>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</si>
  <si>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</si>
  <si>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</si>
  <si>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</si>
  <si>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</si>
  <si>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</si>
  <si>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</si>
  <si>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</si>
  <si>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</si>
  <si>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</si>
  <si>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</si>
  <si>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</si>
  <si>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</si>
  <si>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</si>
  <si>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</si>
  <si>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</si>
  <si>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</si>
  <si>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</si>
  <si>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</si>
  <si>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</si>
  <si>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</si>
  <si>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</si>
  <si>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</si>
  <si>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</si>
  <si>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</si>
  <si>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</si>
  <si>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</si>
  <si>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</si>
  <si>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</si>
  <si>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</si>
  <si>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</si>
  <si>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</si>
  <si>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</si>
  <si>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</si>
  <si>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</si>
  <si>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</si>
  <si>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</si>
  <si>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</si>
  <si>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</si>
  <si>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</si>
  <si>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</si>
  <si>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</si>
  <si>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</si>
  <si>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</si>
  <si>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</si>
  <si>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</si>
  <si>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</si>
  <si>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</si>
  <si>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</si>
  <si>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</si>
  <si>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</si>
  <si>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</si>
  <si>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</si>
  <si>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</si>
  <si>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</si>
  <si>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</si>
  <si>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</si>
  <si>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</si>
  <si>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</si>
  <si>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</si>
  <si>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</si>
  <si>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</si>
  <si>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</si>
  <si>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</si>
  <si>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</si>
  <si>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</si>
  <si>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</si>
  <si>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</si>
  <si>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</si>
  <si>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</si>
  <si>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</si>
  <si>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</si>
  <si>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</si>
  <si>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</si>
  <si>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</si>
  <si>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</si>
  <si>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</si>
  <si>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</si>
  <si>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</si>
  <si>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</si>
  <si>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</si>
  <si>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</si>
  <si>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</si>
  <si>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</si>
  <si>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</si>
  <si>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</si>
  <si>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</si>
  <si>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</si>
  <si>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</si>
  <si>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</si>
  <si>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</si>
  <si>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</si>
  <si>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</si>
  <si>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</si>
  <si>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</si>
  <si>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</si>
  <si>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</si>
  <si>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</si>
  <si>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</si>
  <si>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</si>
  <si>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</si>
  <si>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</si>
  <si>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</si>
  <si>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</si>
  <si>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</si>
  <si>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</si>
  <si>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</si>
  <si>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</si>
  <si>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</si>
  <si>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</si>
  <si>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</si>
  <si>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</si>
  <si>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</si>
  <si>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</si>
  <si>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</si>
  <si>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</si>
  <si>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</si>
  <si>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</si>
  <si>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</si>
  <si>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</si>
  <si>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</si>
  <si>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</si>
  <si>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</si>
  <si>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</si>
  <si>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</si>
  <si>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</si>
  <si>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</si>
  <si>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</si>
  <si>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</si>
  <si>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</si>
  <si>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</si>
  <si>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</si>
  <si>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</si>
  <si>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</si>
  <si>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</si>
  <si>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</si>
  <si>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</si>
  <si>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</si>
  <si>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</si>
  <si>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</si>
  <si>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</si>
  <si>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</si>
  <si>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</si>
  <si>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</si>
  <si>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</si>
  <si>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</si>
  <si>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</si>
  <si>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</si>
  <si>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</si>
  <si>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</si>
  <si>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</si>
  <si>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</si>
  <si>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</si>
  <si>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</si>
  <si>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</si>
  <si>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</si>
  <si>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</si>
  <si>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</si>
  <si>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</si>
  <si>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</si>
  <si>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</si>
  <si>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</si>
  <si>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</si>
  <si>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</si>
  <si>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</si>
  <si>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</si>
  <si>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</si>
  <si>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</si>
  <si>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</si>
  <si>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</si>
  <si>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</si>
  <si>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</si>
  <si>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</si>
  <si>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</si>
  <si>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</si>
  <si>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</si>
  <si>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</si>
  <si>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</si>
  <si>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</si>
  <si>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</si>
  <si>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</si>
  <si>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</si>
  <si>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</si>
  <si>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</si>
  <si>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</si>
  <si>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</si>
  <si>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</si>
  <si>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</si>
  <si>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</si>
  <si>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</si>
  <si>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</si>
  <si>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</si>
  <si>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</si>
  <si>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</si>
  <si>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</si>
  <si>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</si>
  <si>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</si>
  <si>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</si>
  <si>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</si>
  <si>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</si>
  <si>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</si>
  <si>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</si>
  <si>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</si>
  <si>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</si>
  <si>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</si>
  <si>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</si>
  <si>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</si>
  <si>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</si>
  <si>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</si>
  <si>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</si>
  <si>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</si>
  <si>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</si>
  <si>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</si>
  <si>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</si>
  <si>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</si>
  <si>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</si>
  <si>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</si>
  <si>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</si>
  <si>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</si>
  <si>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</si>
  <si>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</si>
  <si>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</si>
  <si>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</si>
  <si>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</si>
  <si>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</si>
  <si>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</si>
  <si>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</si>
  <si>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</si>
  <si>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</si>
  <si>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</si>
  <si>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</si>
  <si>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</si>
  <si>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</si>
  <si>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</si>
  <si>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</si>
  <si>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</si>
  <si>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</si>
  <si>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</si>
  <si>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</si>
  <si>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</si>
  <si>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</si>
  <si>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</si>
  <si>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</si>
  <si>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</si>
  <si>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</si>
  <si>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</si>
  <si>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</si>
  <si>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</si>
  <si>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</si>
  <si>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</si>
  <si>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</si>
  <si>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</si>
  <si>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</si>
  <si>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</si>
  <si>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</si>
  <si>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</si>
  <si>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</si>
  <si>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</si>
  <si>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</si>
  <si>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</si>
  <si>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</si>
  <si>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</si>
  <si>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</si>
  <si>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</si>
  <si>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</si>
  <si>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</si>
  <si>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</si>
  <si>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</si>
  <si>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</si>
  <si>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</si>
  <si>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</si>
  <si>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</si>
  <si>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</si>
  <si>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</si>
  <si>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</si>
  <si>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</si>
  <si>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</si>
  <si>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</si>
  <si>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</si>
  <si>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</si>
  <si>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</si>
  <si>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</si>
  <si>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</si>
  <si>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</si>
  <si>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</si>
  <si>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</si>
  <si>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</si>
  <si>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</si>
  <si>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</si>
  <si>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</si>
  <si>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</si>
  <si>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</si>
  <si>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</si>
  <si>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</si>
  <si>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</si>
  <si>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</si>
  <si>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</si>
  <si>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</si>
  <si>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</si>
  <si>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</si>
  <si>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</si>
  <si>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</si>
  <si>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</si>
  <si>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</si>
  <si>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</si>
  <si>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</si>
  <si>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</si>
  <si>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</si>
  <si>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</si>
  <si>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</si>
  <si>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</si>
  <si>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</si>
  <si>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</si>
  <si>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</si>
  <si>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</si>
  <si>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</si>
  <si>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</si>
  <si>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</si>
  <si>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</si>
  <si>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</si>
  <si>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</si>
  <si>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</si>
  <si>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</si>
  <si>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</si>
  <si>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</si>
  <si>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</si>
  <si>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</si>
  <si>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</si>
  <si>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</si>
  <si>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</si>
  <si>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</si>
  <si>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</si>
  <si>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</si>
  <si>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</si>
  <si>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</si>
  <si>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</si>
  <si>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</si>
  <si>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</si>
  <si>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</si>
  <si>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</si>
  <si>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</si>
  <si>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</si>
  <si>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</si>
  <si>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</si>
  <si>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</si>
  <si>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</si>
  <si>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</si>
  <si>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</si>
  <si>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</si>
  <si>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</si>
  <si>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</si>
  <si>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</si>
  <si>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</si>
  <si>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</si>
  <si>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</si>
  <si>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</si>
  <si>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</si>
  <si>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</si>
  <si>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</si>
  <si>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</si>
  <si>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</si>
  <si>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</si>
  <si>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</si>
  <si>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</si>
  <si>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</si>
  <si>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</si>
  <si>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</si>
  <si>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</si>
  <si>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</si>
  <si>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</si>
  <si>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</si>
  <si>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</si>
  <si>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</si>
  <si>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</si>
  <si>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</si>
  <si>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</si>
  <si>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</si>
  <si>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</si>
  <si>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</si>
  <si>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</si>
  <si>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</si>
  <si>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</si>
  <si>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</si>
  <si>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</si>
  <si>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</si>
  <si>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</si>
  <si>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</si>
  <si>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</si>
  <si>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</si>
  <si>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</si>
  <si>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</si>
  <si>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</si>
  <si>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</si>
  <si>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</si>
  <si>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</si>
  <si>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</si>
  <si>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</si>
  <si>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</si>
  <si>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</si>
  <si>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</si>
  <si>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</si>
  <si>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</si>
  <si>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</si>
  <si>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</si>
  <si>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</si>
  <si>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</si>
  <si>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</si>
  <si>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</si>
  <si>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</si>
  <si>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</si>
  <si>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</si>
  <si>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</si>
  <si>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</si>
  <si>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</si>
  <si>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</si>
  <si>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</si>
  <si>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</si>
  <si>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</si>
  <si>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</si>
  <si>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</si>
  <si>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</si>
  <si>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</si>
  <si>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</si>
  <si>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</si>
  <si>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</si>
  <si>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</si>
  <si>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</si>
  <si>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</si>
  <si>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</si>
  <si>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</si>
  <si>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</si>
  <si>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</si>
  <si>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</si>
  <si>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</si>
  <si>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</si>
  <si>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</si>
  <si>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</si>
  <si>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</si>
  <si>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</si>
  <si>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</si>
  <si>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</si>
  <si>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</si>
  <si>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</si>
  <si>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</si>
  <si>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</si>
  <si>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</si>
  <si>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</si>
  <si>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</si>
  <si>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</si>
  <si>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</si>
  <si>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</si>
  <si>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</si>
  <si>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</si>
  <si>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</si>
  <si>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</si>
  <si>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</si>
  <si>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</si>
  <si>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</si>
  <si>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</si>
  <si>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</si>
  <si>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</si>
  <si>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</si>
  <si>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</si>
  <si>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</si>
  <si>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</si>
  <si>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</si>
  <si>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</si>
  <si>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</si>
  <si>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</si>
  <si>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</si>
  <si>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</si>
  <si>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</si>
  <si>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</si>
  <si>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</si>
  <si>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</si>
  <si>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</si>
  <si>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</si>
  <si>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</si>
  <si>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</si>
  <si>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</si>
  <si>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</si>
  <si>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</si>
  <si>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</si>
  <si>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</si>
  <si>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</si>
  <si>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</si>
  <si>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</si>
  <si>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</si>
  <si>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</si>
  <si>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</si>
  <si>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</si>
  <si>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</si>
  <si>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</si>
  <si>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</si>
  <si>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</si>
  <si>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</si>
  <si>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</si>
  <si>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</si>
  <si>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</si>
  <si>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</si>
  <si>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</si>
  <si>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</si>
  <si>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</si>
  <si>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</si>
  <si>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</si>
  <si>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</si>
  <si>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</si>
  <si>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</si>
  <si>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</si>
  <si>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</si>
  <si>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</si>
  <si>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</si>
  <si>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</si>
  <si>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</si>
  <si>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</si>
  <si>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</si>
  <si>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</si>
  <si>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</si>
  <si>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</si>
  <si>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</si>
  <si>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</si>
  <si>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</si>
  <si>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</si>
  <si>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</si>
  <si>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</si>
  <si>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</si>
  <si>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</si>
  <si>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</si>
  <si>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</si>
  <si>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</si>
  <si>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</si>
  <si>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</si>
  <si>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</si>
  <si>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</si>
  <si>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</si>
  <si>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</si>
  <si>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</si>
  <si>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</si>
  <si>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</si>
  <si>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</si>
  <si>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</si>
  <si>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</si>
  <si>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</si>
  <si>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</si>
  <si>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</si>
  <si>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</si>
  <si>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</si>
  <si>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</si>
  <si>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</si>
  <si>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</si>
  <si>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</si>
  <si>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</si>
  <si>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</si>
  <si>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</si>
  <si>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</si>
  <si>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</si>
  <si>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</si>
  <si>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</si>
  <si>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</si>
  <si>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</si>
  <si>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</si>
  <si>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</si>
  <si>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</si>
  <si>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</si>
  <si>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</si>
  <si>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</si>
  <si>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</si>
  <si>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</si>
  <si>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</si>
  <si>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</si>
  <si>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</si>
  <si>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</si>
  <si>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</si>
  <si>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</si>
  <si>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</si>
  <si>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</si>
  <si>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</si>
  <si>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</si>
  <si>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</si>
  <si>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</si>
  <si>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</si>
  <si>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</si>
  <si>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</si>
  <si>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</si>
  <si>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</si>
  <si>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</si>
  <si>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</si>
  <si>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</si>
  <si>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</si>
  <si>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</si>
  <si>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</si>
  <si>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</si>
  <si>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</si>
  <si>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</si>
  <si>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</si>
  <si>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</si>
  <si>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</si>
  <si>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</si>
  <si>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</si>
  <si>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</si>
  <si>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</si>
  <si>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</si>
  <si>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</si>
  <si>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</si>
  <si>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</si>
  <si>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</si>
  <si>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</si>
  <si>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</si>
  <si>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</si>
  <si>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</si>
  <si>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</si>
  <si>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</si>
  <si>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</si>
  <si>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</si>
  <si>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</si>
  <si>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</si>
  <si>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</si>
  <si>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</si>
  <si>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</si>
  <si>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</si>
  <si>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</si>
  <si>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</si>
  <si>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</si>
  <si>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</si>
  <si>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</si>
  <si>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</si>
  <si>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</si>
  <si>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</si>
  <si>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</si>
  <si>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</si>
  <si>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</si>
  <si>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</si>
  <si>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</si>
  <si>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</si>
  <si>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</si>
  <si>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</si>
  <si>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</si>
  <si>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</si>
  <si>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</si>
  <si>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</si>
  <si>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</si>
  <si>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</si>
  <si>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</si>
  <si>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</si>
  <si>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</si>
  <si>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</si>
  <si>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</si>
  <si>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</si>
  <si>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</si>
  <si>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</si>
  <si>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</si>
  <si>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</si>
  <si>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</si>
  <si>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</si>
  <si>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</si>
  <si>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</si>
  <si>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</si>
  <si>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</si>
  <si>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</si>
  <si>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</si>
  <si>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</si>
  <si>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</si>
  <si>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</si>
  <si>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</si>
  <si>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</si>
  <si>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</si>
  <si>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</si>
  <si>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</si>
  <si>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</si>
  <si>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</si>
  <si>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</si>
  <si>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</si>
  <si>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</si>
  <si>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</si>
  <si>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</si>
  <si>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</si>
  <si>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</si>
  <si>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</si>
  <si>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</si>
  <si>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</si>
  <si>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</si>
  <si>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</si>
  <si>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</si>
  <si>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</si>
  <si>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</si>
  <si>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</si>
  <si>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</si>
  <si>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</si>
  <si>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</si>
  <si>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</si>
  <si>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</si>
  <si>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</si>
  <si>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</si>
  <si>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</si>
  <si>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</si>
  <si>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</si>
  <si>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</si>
  <si>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</si>
  <si>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</si>
  <si>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</si>
  <si>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</si>
  <si>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</si>
  <si>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</si>
  <si>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</si>
  <si>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</si>
  <si>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</si>
  <si>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</si>
  <si>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</si>
  <si>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</si>
  <si>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</si>
  <si>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</si>
  <si>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</si>
  <si>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</si>
  <si>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</si>
  <si>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</si>
  <si>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</si>
  <si>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</si>
  <si>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</si>
  <si>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</si>
  <si>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</si>
  <si>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</si>
  <si>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</si>
  <si>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</si>
  <si>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</si>
  <si>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</si>
  <si>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</si>
  <si>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</si>
  <si>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</si>
  <si>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</si>
  <si>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</si>
  <si>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</si>
  <si>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</si>
  <si>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</si>
  <si>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</si>
  <si>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</si>
  <si>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</si>
  <si>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</si>
  <si>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</si>
  <si>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</si>
  <si>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</si>
  <si>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</si>
  <si>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</si>
  <si>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</si>
  <si>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</si>
  <si>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</si>
  <si>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</si>
  <si>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</si>
  <si>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</si>
  <si>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</si>
  <si>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</si>
  <si>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</si>
  <si>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</si>
  <si>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</si>
  <si>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</si>
  <si>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</si>
  <si>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</si>
  <si>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</si>
  <si>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</si>
  <si>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</si>
  <si>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</si>
  <si>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</si>
  <si>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</si>
  <si>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</si>
  <si>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</si>
  <si>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</si>
  <si>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</si>
  <si>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</si>
  <si>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</si>
  <si>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</si>
  <si>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</si>
  <si>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</si>
  <si>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</si>
  <si>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</si>
  <si>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</si>
  <si>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</si>
  <si>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</si>
  <si>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</si>
  <si>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</si>
  <si>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</si>
  <si>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</si>
  <si>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</si>
  <si>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</si>
  <si>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</si>
  <si>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</si>
  <si>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</si>
  <si>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</si>
  <si>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</si>
  <si>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</si>
  <si>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</si>
  <si>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</si>
  <si>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</si>
  <si>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</si>
  <si>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</si>
  <si>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</si>
  <si>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</si>
  <si>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</si>
  <si>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</si>
  <si>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</si>
  <si>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</si>
  <si>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</si>
  <si>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</si>
  <si>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</si>
  <si>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</si>
  <si>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</si>
  <si>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</si>
  <si>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</si>
  <si>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</si>
  <si>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</si>
  <si>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</si>
  <si>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</si>
  <si>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</si>
  <si>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</si>
  <si>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</si>
  <si>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</si>
  <si>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</si>
  <si>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</si>
  <si>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</si>
  <si>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</si>
  <si>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</si>
  <si>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</si>
  <si>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</si>
  <si>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</si>
  <si>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</si>
  <si>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</si>
  <si>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</si>
  <si>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</si>
  <si>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</si>
  <si>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</si>
  <si>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</si>
  <si>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</si>
  <si>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</si>
  <si>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</si>
  <si>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</si>
  <si>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</si>
  <si>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</si>
  <si>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</si>
  <si>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</si>
  <si>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</si>
  <si>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</si>
  <si>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</si>
  <si>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</si>
  <si>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</si>
  <si>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</si>
  <si>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</si>
  <si>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</si>
  <si>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</si>
  <si>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</si>
  <si>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</si>
  <si>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</si>
  <si>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</si>
  <si>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</si>
  <si>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</si>
  <si>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</si>
  <si>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</si>
  <si>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</si>
  <si>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</si>
  <si>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</si>
  <si>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</si>
  <si>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</si>
  <si>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</si>
  <si>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</si>
  <si>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</si>
  <si>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</si>
  <si>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</si>
  <si>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</si>
  <si>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</si>
  <si>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</si>
  <si>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</si>
  <si>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</si>
  <si>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</si>
  <si>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</si>
  <si>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</si>
  <si>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</si>
  <si>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</si>
  <si>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</si>
  <si>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</si>
  <si>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</si>
  <si>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</si>
  <si>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</si>
  <si>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</si>
  <si>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</si>
  <si>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</si>
  <si>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</si>
  <si>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</si>
  <si>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</si>
  <si>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</si>
  <si>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</si>
  <si>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</si>
  <si>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</si>
  <si>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</si>
  <si>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</si>
  <si>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</si>
  <si>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</si>
  <si>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</si>
  <si>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</si>
  <si>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</si>
  <si>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</si>
  <si>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</si>
  <si>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</si>
  <si>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</si>
  <si>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</si>
  <si>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</si>
  <si>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</si>
  <si>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</si>
  <si>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</si>
  <si>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</si>
  <si>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</si>
  <si>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</si>
  <si>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</si>
  <si>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</si>
  <si>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</si>
  <si>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</si>
  <si>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</si>
  <si>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</si>
  <si>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</si>
  <si>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</si>
  <si>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</si>
  <si>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</si>
  <si>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</si>
  <si>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</si>
  <si>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</si>
  <si>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</si>
  <si>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</si>
  <si>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</si>
  <si>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</si>
  <si>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</si>
  <si>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</si>
  <si>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</si>
  <si>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</si>
  <si>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</si>
  <si>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</si>
  <si>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</si>
  <si>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</si>
  <si>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</si>
  <si>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</si>
  <si>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</si>
  <si>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</si>
  <si>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</si>
  <si>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</si>
  <si>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</si>
  <si>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</si>
  <si>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</si>
  <si>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</si>
  <si>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</si>
  <si>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</si>
  <si>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</si>
  <si>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</si>
  <si>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</si>
  <si>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</si>
  <si>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</si>
  <si>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</si>
  <si>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</si>
  <si>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</si>
  <si>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</si>
  <si>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</si>
  <si>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</si>
  <si>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</si>
  <si>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</si>
  <si>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</si>
  <si>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</si>
  <si>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</si>
  <si>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</si>
  <si>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</si>
  <si>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</si>
  <si>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</si>
  <si>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</si>
  <si>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</si>
  <si>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</si>
  <si>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</si>
  <si>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</si>
  <si>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</si>
  <si>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</si>
  <si>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</si>
  <si>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</si>
  <si>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</si>
  <si>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</si>
  <si>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</si>
  <si>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</si>
  <si>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</si>
  <si>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</si>
  <si>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</si>
  <si>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</si>
  <si>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</si>
  <si>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</si>
  <si>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</si>
  <si>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</si>
  <si>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</si>
  <si>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</si>
  <si>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</si>
  <si>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</si>
  <si>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</si>
  <si>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</si>
  <si>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</si>
  <si>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</si>
  <si>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</si>
  <si>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</si>
  <si>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</si>
  <si>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</si>
  <si>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</si>
  <si>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</si>
  <si>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</si>
  <si>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</si>
  <si>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</si>
  <si>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</si>
  <si>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</si>
  <si>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</si>
  <si>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</si>
  <si>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</si>
  <si>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</si>
  <si>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</si>
  <si>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</si>
  <si>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</si>
  <si>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</si>
  <si>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</si>
  <si>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</si>
  <si>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</si>
  <si>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</si>
  <si>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</si>
  <si>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</si>
  <si>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</si>
  <si>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</si>
  <si>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</si>
  <si>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</si>
  <si>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</si>
  <si>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</si>
  <si>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</si>
  <si>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</si>
  <si>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</si>
  <si>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</si>
  <si>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</si>
  <si>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</si>
  <si>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</si>
  <si>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</si>
  <si>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</si>
  <si>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</si>
  <si>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</si>
  <si>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</si>
  <si>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</si>
  <si>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</si>
  <si>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</si>
  <si>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</si>
  <si>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</si>
  <si>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</si>
  <si>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</si>
  <si>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</si>
  <si>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</si>
  <si>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</si>
  <si>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</si>
  <si>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</si>
  <si>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</si>
  <si>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</si>
  <si>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</si>
  <si>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</si>
  <si>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</si>
  <si>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</si>
  <si>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</si>
  <si>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</si>
  <si>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</si>
  <si>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</si>
  <si>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</si>
  <si>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</si>
  <si>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</si>
  <si>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</si>
  <si>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</si>
  <si>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</si>
  <si>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</si>
  <si>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</si>
  <si>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</si>
  <si>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</si>
  <si>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</si>
  <si>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</si>
  <si>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</si>
  <si>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</si>
  <si>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</si>
  <si>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</si>
  <si>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</si>
  <si>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</si>
  <si>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</si>
  <si>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</si>
  <si>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</si>
  <si>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</si>
  <si>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</si>
  <si>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</si>
  <si>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</si>
  <si>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</si>
  <si>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</si>
  <si>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</si>
  <si>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</si>
  <si>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</si>
  <si>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</si>
  <si>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</si>
  <si>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</si>
  <si>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</si>
  <si>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</si>
  <si>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</si>
  <si>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</si>
  <si>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</si>
  <si>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</si>
  <si>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</si>
  <si>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</si>
  <si>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</si>
  <si>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</si>
  <si>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</si>
  <si>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</si>
  <si>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</si>
  <si>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</si>
  <si>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</si>
  <si>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</si>
  <si>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</si>
  <si>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</si>
  <si>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</si>
  <si>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</si>
  <si>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</si>
  <si>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</si>
  <si>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</si>
  <si>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</si>
  <si>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</si>
  <si>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</si>
  <si>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</si>
  <si>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</si>
  <si>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</si>
  <si>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</si>
  <si>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</si>
  <si>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</si>
  <si>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</si>
  <si>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</si>
  <si>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</si>
  <si>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</si>
  <si>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</si>
  <si>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</si>
  <si>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</si>
  <si>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</si>
  <si>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</si>
  <si>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</si>
  <si>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</si>
  <si>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</si>
  <si>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</si>
  <si>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</si>
  <si>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</si>
  <si>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</si>
  <si>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</si>
  <si>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</si>
  <si>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</si>
  <si>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</si>
  <si>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</si>
  <si>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</si>
  <si>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</si>
  <si>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</si>
  <si>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</si>
  <si>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</si>
  <si>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</si>
  <si>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</si>
  <si>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</si>
  <si>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</si>
  <si>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</si>
  <si>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</si>
  <si>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</si>
  <si>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</si>
  <si>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</si>
  <si>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</si>
  <si>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</si>
  <si>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</si>
  <si>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</si>
  <si>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</si>
  <si>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</si>
  <si>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</si>
  <si>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</si>
  <si>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</si>
  <si>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</si>
  <si>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</si>
  <si>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</si>
  <si>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</si>
  <si>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</si>
  <si>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</si>
  <si>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</si>
  <si>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</si>
  <si>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</si>
  <si>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</si>
  <si>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</si>
  <si>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</si>
  <si>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</si>
  <si>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</si>
  <si>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</si>
  <si>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</si>
  <si>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</si>
  <si>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</si>
  <si>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</si>
  <si>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</si>
  <si>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</si>
  <si>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</si>
  <si>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</si>
  <si>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</si>
  <si>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</si>
  <si>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</si>
  <si>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</si>
  <si>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</si>
  <si>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</si>
  <si>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</si>
  <si>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</si>
  <si>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</si>
  <si>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</si>
  <si>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</si>
  <si>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</si>
  <si>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</si>
  <si>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</si>
  <si>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</si>
  <si>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</si>
  <si>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</si>
  <si>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</si>
  <si>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</si>
  <si>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</si>
  <si>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</si>
  <si>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</si>
  <si>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</si>
  <si>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</si>
  <si>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</si>
  <si>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</si>
  <si>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</si>
  <si>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</si>
  <si>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</si>
  <si>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</si>
  <si>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</si>
  <si>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</si>
  <si>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</si>
  <si>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</si>
  <si>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</si>
  <si>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</si>
  <si>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</si>
  <si>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</si>
  <si>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</si>
  <si>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</si>
  <si>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</si>
  <si>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</si>
  <si>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</si>
  <si>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</si>
  <si>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</si>
  <si>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</si>
  <si>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</si>
  <si>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</si>
  <si>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</si>
  <si>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</si>
  <si>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</si>
  <si>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</si>
  <si>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</si>
  <si>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</si>
  <si>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</si>
  <si>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</si>
  <si>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</si>
  <si>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</si>
  <si>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</si>
  <si>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</si>
  <si>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</si>
  <si>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</si>
  <si>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</si>
  <si>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</si>
  <si>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</si>
  <si>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</si>
  <si>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</si>
  <si>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</si>
  <si>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</si>
  <si>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</si>
  <si>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</si>
  <si>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</si>
  <si>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</si>
  <si>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</si>
  <si>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</si>
  <si>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</si>
  <si>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</si>
  <si>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</si>
  <si>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</si>
  <si>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</si>
  <si>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</si>
  <si>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</si>
  <si>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</si>
  <si>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</si>
  <si>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</si>
  <si>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</si>
  <si>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</si>
  <si>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</si>
  <si>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</si>
  <si>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</si>
  <si>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</si>
  <si>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</si>
  <si>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</si>
  <si>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</si>
  <si>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</si>
  <si>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</si>
  <si>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</si>
  <si>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</si>
  <si>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</si>
  <si>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</si>
  <si>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</si>
  <si>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</si>
  <si>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</si>
  <si>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</si>
  <si>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</si>
  <si>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</si>
  <si>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</si>
  <si>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</si>
  <si>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</si>
  <si>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</si>
  <si>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</si>
  <si>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</si>
  <si>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</si>
  <si>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</si>
  <si>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</si>
  <si>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</si>
  <si>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</si>
  <si>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</si>
  <si>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</si>
  <si>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</si>
  <si>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</si>
  <si>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</si>
  <si>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</si>
  <si>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</si>
  <si>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</si>
  <si>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</si>
  <si>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</si>
  <si>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</si>
  <si>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</si>
  <si>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</si>
  <si>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</si>
  <si>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</si>
  <si>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</si>
  <si>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</si>
  <si>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</si>
  <si>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</si>
  <si>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</si>
  <si>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</si>
  <si>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</si>
  <si>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</si>
  <si>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</si>
  <si>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</si>
  <si>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</si>
  <si>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</si>
  <si>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</si>
  <si>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</si>
  <si>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</si>
  <si>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</si>
  <si>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</si>
  <si>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</si>
  <si>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</si>
  <si>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</si>
  <si>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</si>
  <si>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</si>
  <si>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</si>
  <si>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</si>
  <si>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</si>
  <si>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</si>
  <si>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</si>
  <si>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</si>
  <si>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</si>
  <si>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</si>
  <si>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</si>
  <si>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</si>
  <si>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</si>
  <si>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</si>
  <si>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</si>
  <si>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</si>
  <si>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</si>
  <si>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</si>
  <si>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</si>
  <si>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</si>
  <si>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</si>
  <si>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</si>
  <si>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</si>
  <si>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</si>
  <si>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</si>
  <si>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</si>
  <si>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</si>
  <si>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</si>
  <si>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</si>
  <si>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</si>
  <si>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</si>
  <si>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</si>
  <si>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</si>
  <si>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</si>
  <si>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</si>
  <si>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</si>
  <si>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</si>
  <si>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</si>
  <si>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</si>
  <si>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</si>
  <si>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</si>
  <si>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</si>
  <si>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</si>
  <si>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</si>
  <si>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</si>
  <si>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</si>
  <si>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</si>
  <si>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</si>
  <si>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</si>
  <si>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</si>
  <si>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</si>
  <si>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</si>
  <si>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</si>
  <si>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</si>
  <si>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</si>
  <si>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</si>
  <si>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</si>
  <si>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</si>
  <si>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</si>
  <si>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</si>
  <si>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</si>
  <si>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</si>
  <si>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</si>
  <si>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</si>
  <si>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</si>
  <si>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</si>
  <si>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</si>
  <si>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</si>
  <si>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</si>
  <si>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</si>
  <si>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</si>
  <si>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</si>
  <si>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</si>
  <si>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</si>
  <si>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</si>
  <si>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</si>
  <si>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</si>
  <si>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</si>
  <si>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</si>
  <si>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</si>
  <si>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</si>
  <si>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</si>
  <si>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</si>
  <si>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</si>
  <si>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</si>
  <si>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</si>
  <si>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</si>
  <si>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</si>
  <si>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</si>
  <si>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</si>
  <si>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</si>
  <si>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</si>
  <si>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</si>
  <si>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</si>
  <si>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</si>
  <si>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</si>
  <si>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</si>
  <si>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</si>
  <si>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</si>
  <si>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</si>
  <si>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</si>
  <si>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</si>
  <si>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</si>
  <si>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</si>
  <si>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</si>
  <si>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</si>
  <si>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</si>
  <si>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</si>
  <si>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</si>
  <si>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</si>
  <si>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</si>
  <si>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</si>
  <si>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</si>
  <si>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</si>
  <si>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</si>
  <si>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</si>
  <si>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</si>
  <si>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</si>
  <si>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</si>
  <si>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</si>
  <si>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</si>
  <si>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</si>
  <si>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</si>
  <si>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</si>
  <si>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</si>
  <si>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</si>
  <si>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</si>
  <si>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</si>
  <si>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</si>
  <si>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</si>
  <si>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</si>
  <si>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</si>
  <si>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</si>
  <si>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</si>
  <si>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</si>
  <si>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</si>
  <si>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</si>
  <si>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</si>
  <si>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</si>
  <si>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</si>
  <si>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</si>
  <si>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</si>
  <si>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</si>
  <si>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</si>
  <si>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</si>
  <si>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</si>
  <si>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</si>
  <si>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</si>
  <si>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</si>
  <si>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</si>
  <si>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</si>
  <si>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</si>
  <si>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</si>
  <si>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</si>
  <si>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</si>
  <si>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</si>
  <si>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</si>
  <si>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</si>
  <si>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</si>
  <si>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</si>
  <si>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</si>
  <si>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</si>
  <si>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</si>
  <si>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</si>
  <si>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</si>
  <si>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</si>
  <si>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</si>
  <si>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</si>
  <si>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</si>
  <si>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</si>
  <si>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</si>
  <si>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</si>
  <si>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</si>
  <si>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</si>
  <si>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</si>
  <si>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</si>
  <si>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</si>
  <si>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</si>
  <si>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</si>
  <si>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</si>
  <si>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</si>
  <si>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</si>
  <si>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</si>
  <si>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</si>
  <si>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</si>
  <si>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</si>
  <si>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</si>
  <si>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</si>
  <si>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</si>
  <si>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</si>
  <si>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</si>
  <si>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</si>
  <si>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</si>
  <si>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</si>
  <si>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</si>
  <si>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</si>
  <si>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</si>
  <si>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</si>
  <si>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</si>
  <si>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</si>
  <si>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</si>
  <si>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</si>
  <si>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</si>
  <si>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</si>
  <si>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</si>
  <si>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</si>
  <si>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</si>
  <si>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</si>
  <si>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</si>
  <si>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</si>
  <si>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</si>
  <si>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</si>
  <si>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</si>
  <si>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</si>
  <si>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</si>
  <si>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</si>
  <si>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</si>
  <si>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</si>
  <si>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</si>
  <si>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</si>
  <si>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</si>
  <si>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</si>
  <si>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</si>
  <si>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</si>
  <si>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</si>
  <si>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</si>
  <si>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</si>
  <si>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</si>
  <si>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</si>
  <si>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</si>
  <si>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</si>
  <si>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</si>
  <si>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</si>
  <si>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</si>
  <si>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</si>
  <si>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</si>
  <si>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</si>
  <si>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</si>
  <si>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</si>
  <si>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</si>
  <si>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</si>
  <si>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</si>
  <si>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</si>
  <si>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</si>
  <si>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</si>
  <si>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</si>
  <si>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</si>
  <si>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</si>
  <si>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</si>
  <si>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</si>
  <si>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</si>
  <si>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</si>
  <si>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</si>
  <si>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</si>
  <si>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</si>
  <si>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</si>
  <si>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</si>
  <si>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</si>
  <si>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</si>
  <si>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</si>
  <si>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</si>
  <si>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</si>
  <si>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</si>
  <si>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</si>
  <si>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</si>
  <si>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</si>
  <si>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</si>
  <si>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</si>
  <si>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</si>
  <si>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</si>
  <si>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</si>
  <si>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</si>
  <si>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</si>
  <si>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</si>
  <si>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</si>
  <si>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</si>
  <si>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</si>
  <si>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</si>
  <si>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</si>
  <si>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</si>
  <si>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</si>
  <si>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</si>
  <si>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</si>
  <si>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</si>
  <si>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</si>
  <si>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</si>
  <si>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</si>
  <si>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</si>
  <si>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</si>
  <si>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</si>
  <si>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</si>
  <si>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</si>
  <si>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</si>
  <si>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</si>
  <si>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</si>
  <si>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</si>
  <si>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</si>
  <si>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</si>
  <si>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</si>
  <si>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</si>
  <si>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</si>
  <si>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</si>
  <si>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</si>
  <si>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</si>
  <si>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</si>
  <si>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</si>
  <si>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</si>
  <si>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</si>
  <si>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</si>
  <si>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</si>
  <si>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</si>
  <si>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</si>
  <si>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</si>
  <si>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</si>
  <si>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</si>
  <si>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</si>
  <si>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</si>
  <si>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</si>
  <si>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</si>
  <si>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</si>
  <si>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</si>
  <si>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</si>
  <si>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</si>
  <si>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</si>
  <si>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</si>
  <si>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</si>
  <si>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</si>
  <si>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</si>
  <si>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</si>
  <si>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</si>
  <si>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</si>
  <si>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</si>
  <si>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</si>
  <si>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</si>
  <si>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</si>
  <si>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</si>
  <si>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</si>
  <si>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</si>
  <si>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</si>
  <si>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</si>
  <si>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</si>
  <si>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</si>
  <si>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</si>
  <si>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</si>
  <si>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</si>
  <si>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</si>
  <si>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</si>
  <si>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</si>
  <si>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</si>
  <si>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</si>
  <si>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</si>
  <si>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</si>
  <si>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</si>
  <si>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</si>
  <si>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</si>
  <si>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</si>
  <si>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</si>
  <si>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</si>
  <si>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</si>
  <si>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</si>
  <si>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</si>
  <si>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</si>
  <si>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</si>
  <si>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</si>
  <si>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</si>
  <si>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</si>
  <si>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</si>
  <si>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</si>
  <si>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</si>
  <si>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</si>
  <si>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</si>
  <si>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</si>
  <si>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</si>
  <si>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</si>
  <si>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</si>
  <si>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</si>
  <si>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</si>
  <si>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</si>
  <si>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</si>
  <si>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</si>
  <si>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</si>
  <si>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</si>
  <si>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</si>
  <si>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</si>
  <si>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</si>
  <si>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</si>
  <si>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</si>
  <si>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</si>
  <si>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</si>
  <si>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</si>
  <si>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</si>
  <si>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</si>
  <si>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</si>
  <si>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</si>
  <si>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</si>
  <si>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</si>
  <si>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</si>
  <si>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</si>
  <si>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</si>
  <si>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</si>
  <si>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</si>
  <si>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</si>
  <si>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</si>
  <si>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</si>
  <si>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</si>
  <si>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</si>
  <si>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</si>
  <si>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</si>
  <si>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</si>
  <si>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</si>
  <si>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</si>
  <si>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</si>
  <si>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</si>
  <si>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</si>
  <si>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</si>
  <si>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</si>
  <si>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</si>
  <si>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</si>
  <si>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</si>
  <si>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</si>
  <si>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</si>
  <si>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</si>
  <si>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</si>
  <si>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</si>
  <si>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</si>
  <si>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</si>
  <si>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</si>
  <si>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</si>
  <si>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</si>
  <si>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</si>
  <si>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</si>
  <si>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</si>
  <si>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</si>
  <si>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</si>
  <si>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</si>
  <si>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</si>
  <si>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</si>
  <si>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</si>
  <si>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</si>
  <si>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</si>
  <si>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</si>
  <si>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</si>
  <si>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</si>
  <si>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</si>
  <si>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</si>
  <si>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</si>
  <si>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</si>
  <si>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</si>
  <si>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</si>
  <si>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</si>
  <si>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</si>
  <si>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</si>
  <si>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</si>
  <si>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</si>
  <si>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</si>
  <si>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</si>
  <si>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</si>
  <si>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</si>
  <si>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</si>
  <si>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</si>
  <si>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</si>
  <si>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</si>
  <si>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</si>
  <si>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</si>
  <si>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</si>
  <si>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</si>
  <si>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</si>
  <si>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</si>
  <si>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</si>
  <si>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</si>
  <si>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</si>
  <si>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</si>
  <si>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</si>
  <si>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</si>
  <si>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</si>
  <si>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</si>
  <si>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</si>
  <si>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</si>
  <si>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</si>
  <si>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</si>
  <si>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</si>
  <si>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</si>
  <si>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</si>
  <si>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</si>
  <si>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</si>
  <si>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</si>
  <si>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</si>
  <si>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</si>
  <si>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</si>
  <si>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</si>
  <si>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</si>
  <si>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</si>
  <si>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</si>
  <si>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</si>
  <si>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</si>
  <si>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</si>
  <si>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</si>
  <si>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</si>
  <si>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</si>
  <si>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</si>
  <si>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</si>
  <si>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</si>
  <si>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</si>
  <si>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</si>
  <si>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</si>
  <si>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</si>
  <si>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</si>
  <si>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</si>
  <si>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</si>
  <si>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</si>
  <si>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</si>
  <si>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</si>
  <si>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</si>
  <si>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</si>
  <si>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</si>
  <si>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</si>
  <si>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</si>
  <si>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</si>
  <si>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</si>
  <si>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</si>
  <si>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</si>
  <si>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</si>
  <si>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</si>
  <si>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</si>
  <si>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</si>
  <si>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</si>
  <si>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</si>
  <si>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</si>
  <si>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</si>
  <si>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</si>
  <si>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</si>
  <si>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</si>
  <si>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</si>
  <si>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</si>
  <si>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</si>
  <si>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</si>
  <si>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</si>
  <si>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</si>
  <si>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</si>
  <si>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</si>
  <si>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</si>
  <si>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</si>
  <si>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</si>
  <si>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</si>
  <si>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</si>
  <si>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</si>
  <si>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</si>
  <si>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</si>
  <si>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</si>
  <si>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</si>
  <si>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</si>
  <si>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</si>
  <si>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</si>
  <si>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</si>
  <si>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</si>
  <si>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</si>
  <si>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</si>
  <si>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</si>
  <si>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</si>
  <si>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</si>
  <si>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</si>
  <si>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</si>
  <si>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</si>
  <si>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</si>
  <si>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</si>
  <si>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</si>
  <si>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</si>
  <si>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</si>
  <si>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</si>
  <si>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</si>
  <si>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</si>
  <si>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</si>
  <si>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</si>
  <si>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</si>
  <si>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</si>
  <si>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</si>
  <si>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</si>
  <si>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</si>
  <si>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</si>
  <si>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</si>
  <si>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</si>
  <si>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</si>
  <si>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</si>
  <si>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</si>
  <si>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</si>
  <si>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</si>
  <si>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</si>
  <si>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</si>
  <si>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</si>
  <si>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</si>
  <si>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</si>
  <si>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</si>
  <si>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</si>
  <si>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</si>
  <si>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</si>
  <si>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</si>
  <si>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</si>
  <si>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</si>
  <si>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</si>
  <si>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</si>
  <si>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</si>
  <si>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</si>
  <si>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</si>
  <si>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</si>
  <si>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</si>
  <si>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</si>
  <si>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</si>
  <si>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</si>
  <si>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</si>
  <si>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</si>
  <si>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</si>
  <si>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</si>
  <si>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</si>
  <si>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</si>
  <si>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</si>
  <si>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</si>
  <si>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</si>
  <si>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</si>
  <si>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</si>
  <si>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</si>
  <si>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</si>
  <si>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</si>
  <si>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</si>
  <si>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</si>
  <si>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</si>
  <si>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</si>
  <si>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</si>
  <si>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</si>
  <si>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</si>
  <si>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</si>
  <si>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</si>
  <si>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</si>
  <si>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</si>
  <si>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</si>
  <si>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</si>
  <si>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</si>
  <si>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</si>
  <si>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</si>
  <si>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</si>
  <si>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</si>
  <si>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</si>
  <si>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</si>
  <si>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</si>
  <si>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</si>
  <si>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</si>
  <si>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</si>
  <si>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</si>
  <si>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</si>
  <si>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</si>
  <si>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</si>
  <si>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</si>
  <si>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</si>
  <si>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</si>
  <si>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</si>
  <si>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</si>
  <si>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</si>
  <si>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</si>
  <si>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</si>
  <si>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</si>
  <si>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</si>
  <si>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</si>
  <si>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</si>
  <si>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</si>
  <si>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</si>
  <si>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</si>
  <si>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</si>
  <si>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</si>
  <si>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</si>
  <si>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</si>
  <si>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</si>
  <si>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</si>
  <si>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</si>
  <si>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</si>
  <si>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</si>
  <si>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</si>
  <si>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</si>
  <si>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</si>
  <si>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</si>
  <si>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</si>
  <si>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</si>
  <si>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</si>
  <si>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</si>
  <si>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</si>
  <si>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</si>
  <si>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</si>
  <si>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</si>
  <si>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</si>
  <si>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</si>
  <si>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</si>
  <si>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</si>
  <si>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</si>
  <si>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</si>
  <si>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</si>
  <si>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</si>
  <si>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</si>
  <si>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</si>
  <si>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</si>
  <si>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</si>
  <si>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</si>
  <si>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</si>
  <si>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</si>
  <si>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</si>
  <si>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</si>
  <si>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</si>
  <si>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</si>
  <si>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</si>
  <si>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</si>
  <si>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</si>
  <si>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</si>
  <si>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</si>
  <si>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</si>
  <si>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</si>
  <si>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</si>
  <si>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</si>
  <si>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</si>
  <si>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</si>
  <si>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</si>
  <si>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</si>
  <si>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</si>
  <si>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</si>
  <si>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</si>
  <si>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</si>
  <si>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</si>
  <si>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</si>
  <si>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</si>
  <si>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</si>
  <si>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</si>
  <si>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</si>
  <si>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</si>
  <si>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</si>
  <si>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</si>
  <si>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</si>
  <si>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</si>
  <si>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</si>
  <si>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</si>
  <si>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</si>
  <si>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</si>
  <si>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</si>
  <si>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</si>
  <si>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</si>
  <si>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</si>
  <si>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</si>
  <si>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</si>
  <si>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</si>
  <si>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</si>
  <si>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</si>
  <si>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</si>
  <si>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</si>
  <si>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</si>
  <si>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</si>
  <si>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</si>
  <si>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</si>
  <si>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</si>
  <si>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</si>
  <si>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</si>
  <si>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</si>
  <si>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</si>
  <si>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</si>
  <si>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</si>
  <si>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</si>
  <si>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</si>
  <si>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</si>
  <si>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</si>
  <si>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</si>
  <si>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</si>
  <si>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</si>
  <si>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</si>
  <si>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</si>
  <si>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</si>
  <si>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</si>
  <si>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</si>
  <si>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</si>
  <si>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</si>
  <si>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</si>
  <si>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</si>
  <si>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</si>
  <si>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</si>
  <si>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</si>
  <si>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</si>
  <si>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</si>
  <si>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</si>
  <si>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</si>
  <si>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</si>
  <si>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</si>
  <si>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</si>
  <si>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</si>
  <si>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</si>
  <si>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</si>
  <si>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</si>
  <si>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</si>
  <si>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</si>
  <si>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</si>
  <si>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</si>
  <si>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</si>
  <si>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</si>
  <si>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</si>
  <si>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</si>
  <si>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</si>
  <si>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</si>
  <si>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</si>
  <si>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</si>
  <si>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</si>
  <si>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</si>
  <si>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</si>
  <si>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</si>
  <si>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</si>
  <si>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</si>
  <si>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</si>
  <si>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</si>
  <si>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</si>
  <si>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</si>
  <si>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</si>
  <si>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</si>
  <si>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</si>
  <si>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</si>
  <si>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</si>
  <si>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</si>
  <si>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</si>
  <si>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</si>
  <si>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</si>
  <si>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</si>
  <si>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</si>
  <si>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</si>
  <si>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</si>
  <si>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</si>
  <si>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</si>
  <si>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</si>
  <si>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</si>
  <si>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</si>
  <si>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</si>
  <si>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</si>
  <si>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</si>
  <si>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</si>
  <si>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</si>
  <si>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</si>
  <si>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</si>
  <si>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</si>
  <si>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</si>
  <si>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</si>
  <si>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</si>
  <si>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</si>
  <si>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</si>
  <si>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</si>
  <si>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</si>
  <si>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</si>
  <si>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</si>
  <si>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</si>
  <si>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</si>
  <si>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</si>
  <si>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</si>
  <si>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</si>
  <si>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</si>
  <si>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</si>
  <si>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</si>
  <si>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</si>
  <si>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</si>
  <si>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</si>
  <si>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</si>
  <si>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</si>
  <si>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</si>
  <si>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</si>
  <si>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</si>
  <si>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</si>
  <si>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</si>
  <si>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</si>
  <si>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</si>
  <si>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</si>
  <si>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</si>
  <si>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</si>
  <si>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</si>
  <si>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</si>
  <si>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</si>
  <si>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</si>
  <si>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</si>
  <si>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</si>
  <si>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</si>
  <si>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</si>
  <si>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</si>
  <si>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</si>
  <si>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</si>
  <si>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</si>
  <si>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</si>
  <si>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</si>
  <si>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</si>
  <si>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</si>
  <si>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</si>
  <si>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</si>
  <si>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</si>
  <si>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</si>
  <si>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</si>
  <si>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</si>
  <si>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</si>
  <si>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</si>
  <si>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</si>
  <si>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</si>
  <si>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</si>
  <si>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</si>
  <si>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</si>
  <si>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</si>
  <si>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</si>
  <si>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</si>
  <si>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</si>
  <si>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</si>
  <si>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</si>
  <si>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</si>
  <si>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</si>
  <si>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</si>
  <si>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</si>
  <si>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</si>
  <si>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</si>
  <si>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</si>
  <si>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</si>
  <si>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</si>
  <si>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</si>
  <si>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</si>
  <si>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</si>
  <si>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</si>
  <si>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</si>
  <si>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</si>
  <si>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</si>
  <si>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</si>
  <si>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</si>
  <si>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</si>
  <si>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</si>
  <si>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</si>
  <si>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</si>
  <si>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</si>
  <si>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</si>
  <si>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</si>
  <si>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</si>
  <si>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</si>
  <si>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</si>
  <si>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</si>
  <si>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</si>
  <si>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</si>
  <si>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</si>
  <si>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</si>
  <si>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</si>
  <si>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</si>
  <si>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</si>
  <si>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</si>
  <si>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</si>
  <si>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</si>
  <si>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</si>
  <si>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</si>
  <si>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</si>
  <si>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</si>
  <si>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</si>
  <si>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</si>
  <si>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</si>
  <si>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</si>
  <si>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</si>
  <si>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</si>
  <si>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</si>
  <si>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</si>
  <si>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</si>
  <si>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</si>
  <si>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</si>
  <si>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</si>
  <si>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</si>
  <si>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</si>
  <si>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</si>
  <si>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</si>
  <si>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</si>
  <si>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</si>
  <si>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</si>
  <si>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</si>
  <si>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</si>
  <si>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</si>
  <si>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</si>
  <si>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</si>
  <si>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</si>
  <si>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</si>
  <si>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</si>
  <si>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</si>
  <si>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</si>
  <si>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</si>
  <si>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</si>
  <si>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</si>
  <si>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</si>
  <si>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</si>
  <si>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</si>
  <si>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</si>
  <si>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</si>
  <si>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</si>
  <si>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</si>
  <si>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</si>
  <si>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</si>
  <si>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</si>
  <si>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</si>
  <si>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</si>
  <si>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</si>
  <si>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</si>
  <si>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</si>
  <si>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</si>
  <si>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</si>
  <si>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</si>
  <si>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</si>
  <si>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</si>
  <si>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</si>
  <si>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</si>
  <si>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</si>
  <si>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</si>
  <si>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</si>
  <si>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</si>
  <si>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</si>
  <si>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</si>
  <si>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</si>
  <si>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</si>
  <si>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</si>
  <si>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</si>
  <si>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</si>
  <si>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</si>
  <si>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</si>
  <si>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</si>
  <si>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</si>
  <si>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</si>
  <si>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</si>
  <si>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</si>
  <si>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</si>
  <si>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</si>
  <si>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</si>
  <si>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</si>
  <si>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</si>
  <si>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</si>
  <si>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</si>
  <si>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</si>
  <si>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</si>
  <si>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</si>
  <si>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</si>
  <si>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</si>
  <si>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</si>
  <si>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</si>
  <si>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</si>
  <si>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</si>
  <si>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</si>
  <si>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</si>
  <si>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</si>
  <si>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</si>
  <si>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</si>
  <si>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</si>
  <si>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</si>
  <si>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</si>
  <si>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</si>
  <si>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</si>
  <si>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</si>
  <si>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</si>
  <si>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</si>
  <si>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</si>
  <si>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</si>
  <si>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</si>
  <si>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</si>
  <si>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</si>
  <si>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</si>
  <si>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</si>
  <si>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</si>
  <si>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</si>
  <si>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</si>
  <si>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</si>
  <si>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</si>
  <si>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</si>
  <si>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</si>
  <si>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</si>
  <si>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</si>
  <si>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</si>
  <si>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</si>
  <si>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</si>
  <si>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</si>
  <si>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</si>
  <si>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</si>
  <si>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</si>
  <si>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</si>
  <si>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</si>
  <si>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</si>
  <si>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</si>
  <si>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</si>
  <si>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</si>
  <si>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</si>
  <si>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</si>
  <si>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</si>
  <si>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</si>
  <si>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</si>
  <si>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</si>
  <si>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</si>
  <si>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</si>
  <si>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</si>
  <si>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</si>
  <si>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</si>
  <si>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</si>
  <si>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</si>
  <si>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</si>
  <si>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</si>
  <si>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</si>
  <si>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</si>
  <si>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</si>
  <si>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</si>
  <si>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</si>
  <si>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</si>
  <si>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</si>
  <si>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</si>
  <si>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</si>
  <si>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</si>
  <si>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</si>
  <si>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</si>
  <si>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</si>
  <si>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</si>
  <si>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</si>
  <si>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</si>
  <si>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</si>
  <si>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</si>
  <si>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</si>
  <si>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</si>
  <si>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</si>
  <si>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</si>
  <si>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</si>
  <si>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</si>
  <si>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</si>
  <si>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</si>
  <si>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</si>
  <si>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</si>
  <si>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</si>
  <si>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</si>
  <si>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</si>
  <si>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</si>
  <si>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</si>
  <si>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</si>
  <si>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</si>
  <si>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</si>
  <si>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</si>
  <si>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</si>
  <si>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</si>
  <si>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</si>
  <si>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</si>
  <si>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</si>
  <si>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</si>
  <si>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</si>
  <si>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</si>
  <si>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</si>
  <si>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</si>
  <si>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</si>
  <si>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</si>
  <si>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</si>
  <si>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</si>
  <si>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</si>
  <si>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</si>
  <si>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</si>
  <si>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</si>
  <si>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</si>
  <si>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</si>
  <si>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</si>
  <si>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</si>
  <si>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</si>
  <si>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</si>
  <si>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</si>
  <si>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</si>
  <si>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</si>
  <si>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</si>
  <si>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</si>
  <si>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</si>
  <si>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</si>
  <si>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</si>
  <si>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</si>
  <si>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</si>
  <si>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</si>
  <si>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</si>
  <si>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</si>
  <si>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</si>
  <si>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</si>
  <si>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</si>
  <si>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</si>
  <si>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</si>
  <si>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</si>
  <si>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</si>
  <si>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</si>
  <si>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</si>
  <si>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</si>
  <si>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</si>
  <si>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</si>
  <si>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</si>
  <si>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</si>
  <si>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</si>
  <si>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</si>
  <si>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</si>
  <si>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</si>
  <si>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</si>
  <si>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</si>
  <si>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</si>
  <si>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</si>
  <si>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</si>
  <si>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</si>
  <si>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</si>
  <si>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</si>
  <si>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</si>
  <si>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</si>
  <si>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</si>
  <si>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</si>
  <si>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</si>
  <si>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</si>
  <si>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</si>
  <si>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</si>
  <si>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</si>
  <si>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</si>
  <si>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</si>
  <si>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</si>
  <si>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</si>
  <si>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</si>
  <si>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</si>
  <si>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</si>
  <si>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</si>
  <si>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</si>
  <si>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</si>
  <si>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</si>
  <si>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</si>
  <si>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</si>
  <si>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</si>
  <si>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</si>
  <si>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</si>
  <si>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</si>
  <si>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</si>
  <si>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</si>
  <si>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</si>
  <si>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</si>
  <si>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</si>
  <si>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</si>
  <si>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</si>
  <si>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</si>
  <si>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</si>
  <si>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</si>
  <si>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</si>
  <si>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</si>
  <si>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</si>
  <si>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</si>
  <si>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</si>
  <si>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</si>
  <si>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</si>
  <si>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</si>
  <si>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</si>
  <si>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</si>
  <si>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</si>
  <si>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</si>
  <si>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</si>
  <si>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</si>
  <si>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</si>
  <si>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</si>
  <si>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</si>
  <si>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</si>
  <si>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</si>
  <si>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</si>
  <si>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</si>
  <si>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</si>
  <si>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</si>
  <si>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</si>
  <si>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</si>
  <si>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</si>
  <si>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</si>
  <si>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</si>
  <si>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</si>
  <si>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</si>
  <si>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</si>
  <si>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</si>
  <si>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</si>
  <si>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</si>
  <si>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</si>
  <si>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</si>
  <si>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</si>
  <si>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</si>
  <si>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</si>
  <si>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</si>
  <si>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</si>
  <si>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</si>
  <si>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</si>
  <si>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</si>
  <si>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</si>
  <si>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</si>
  <si>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</si>
  <si>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</si>
  <si>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</si>
  <si>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</si>
  <si>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</si>
  <si>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</si>
  <si>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</si>
  <si>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</si>
  <si>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</si>
  <si>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</si>
  <si>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</si>
  <si>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</si>
  <si>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</si>
  <si>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</si>
  <si>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</si>
  <si>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</si>
  <si>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</si>
  <si>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</si>
  <si>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</si>
  <si>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</si>
  <si>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</si>
  <si>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</si>
  <si>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</si>
  <si>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</si>
  <si>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</si>
  <si>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</si>
  <si>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</si>
  <si>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</si>
  <si>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</si>
  <si>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</si>
  <si>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</si>
  <si>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</si>
  <si>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</si>
  <si>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</si>
  <si>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</si>
  <si>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</si>
  <si>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</si>
  <si>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</si>
  <si>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</si>
  <si>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</si>
  <si>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</si>
  <si>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</si>
  <si>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</si>
  <si>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</si>
  <si>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</si>
  <si>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</si>
  <si>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</si>
  <si>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</si>
  <si>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</si>
  <si>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</si>
  <si>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</si>
  <si>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</si>
  <si>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</si>
  <si>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</si>
  <si>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</si>
  <si>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</si>
  <si>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</si>
  <si>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</si>
  <si>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</si>
  <si>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</si>
  <si>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</si>
  <si>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</si>
  <si>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</si>
  <si>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</si>
  <si>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</si>
  <si>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</si>
  <si>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</si>
  <si>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</si>
  <si>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</si>
  <si>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</si>
  <si>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</si>
  <si>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</si>
  <si>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</si>
  <si>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</si>
  <si>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</si>
  <si>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</si>
  <si>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</si>
  <si>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</si>
  <si>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</si>
  <si>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</si>
  <si>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</si>
  <si>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</si>
  <si>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</si>
  <si>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</si>
  <si>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</si>
  <si>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</si>
  <si>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</si>
  <si>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</si>
  <si>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</si>
  <si>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</si>
  <si>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</si>
  <si>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</si>
  <si>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</si>
  <si>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</si>
  <si>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</si>
  <si>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</si>
  <si>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</si>
  <si>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</si>
  <si>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</si>
  <si>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</si>
  <si>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</si>
  <si>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</si>
  <si>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</si>
  <si>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</si>
  <si>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</si>
  <si>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</si>
  <si>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</si>
  <si>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</si>
  <si>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</si>
  <si>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</si>
  <si>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</si>
  <si>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</si>
  <si>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</si>
  <si>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</si>
  <si>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</si>
  <si>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</si>
  <si>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</si>
  <si>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</si>
  <si>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</si>
  <si>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</si>
  <si>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</si>
  <si>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</si>
  <si>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</si>
  <si>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</si>
  <si>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</si>
  <si>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</si>
  <si>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</si>
  <si>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</si>
  <si>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</si>
  <si>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</si>
  <si>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</si>
  <si>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</si>
  <si>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</si>
  <si>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</si>
  <si>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</si>
  <si>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</si>
  <si>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</si>
  <si>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</si>
  <si>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</si>
  <si>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</si>
  <si>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</si>
  <si>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</si>
  <si>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</si>
  <si>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</si>
  <si>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</si>
  <si>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</si>
  <si>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</si>
  <si>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</si>
  <si>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</si>
  <si>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</si>
  <si>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</si>
  <si>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</si>
  <si>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</si>
  <si>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</si>
  <si>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</si>
  <si>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</si>
  <si>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</si>
  <si>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</si>
  <si>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</si>
  <si>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</si>
  <si>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</si>
  <si>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</si>
  <si>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</si>
  <si>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</si>
  <si>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</si>
  <si>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</si>
  <si>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</si>
  <si>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</si>
  <si>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</si>
  <si>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</si>
  <si>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</si>
  <si>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</si>
  <si>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</si>
  <si>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</si>
  <si>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</si>
  <si>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</si>
  <si>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</si>
  <si>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</si>
  <si>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</si>
  <si>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</si>
  <si>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</si>
  <si>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</si>
  <si>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</si>
  <si>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</si>
  <si>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</si>
  <si>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</si>
  <si>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</si>
  <si>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</si>
  <si>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</si>
  <si>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</si>
  <si>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</si>
  <si>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</si>
  <si>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</si>
  <si>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</si>
  <si>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</si>
  <si>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</si>
  <si>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</si>
  <si>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</si>
  <si>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</si>
  <si>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</si>
  <si>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</si>
  <si>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</si>
  <si>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</si>
  <si>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</si>
  <si>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</si>
  <si>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</si>
  <si>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</si>
  <si>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</si>
  <si>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</si>
  <si>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</si>
  <si>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</si>
  <si>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</si>
  <si>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</si>
  <si>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</si>
  <si>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</si>
  <si>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</si>
  <si>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</si>
  <si>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</si>
  <si>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</si>
  <si>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</si>
  <si>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</si>
  <si>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</si>
  <si>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</si>
  <si>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</si>
  <si>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</si>
  <si>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</si>
  <si>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</si>
  <si>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</si>
  <si>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</si>
  <si>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</si>
  <si>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</si>
  <si>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</si>
  <si>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</si>
  <si>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</si>
  <si>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</si>
  <si>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</si>
  <si>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</si>
  <si>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</si>
  <si>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</si>
  <si>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</si>
  <si>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</si>
  <si>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</si>
  <si>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</si>
  <si>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</si>
  <si>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</si>
  <si>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</si>
  <si>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</si>
  <si>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</si>
  <si>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</si>
  <si>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</si>
  <si>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</si>
  <si>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</si>
  <si>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</si>
  <si>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</si>
  <si>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</si>
  <si>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</si>
  <si>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</si>
  <si>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</si>
  <si>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</si>
  <si>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</si>
  <si>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</si>
  <si>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</si>
  <si>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</si>
  <si>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</si>
  <si>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</si>
  <si>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</si>
  <si>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</si>
  <si>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</si>
  <si>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</si>
  <si>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</si>
  <si>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</si>
  <si>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</si>
  <si>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</si>
  <si>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</si>
  <si>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</si>
  <si>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</si>
  <si>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</si>
  <si>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</si>
  <si>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</si>
  <si>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</si>
  <si>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</si>
  <si>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</si>
  <si>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</si>
  <si>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</si>
  <si>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</si>
  <si>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</si>
  <si>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</si>
  <si>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</si>
  <si>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</si>
  <si>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</si>
  <si>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</si>
  <si>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</si>
  <si>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</si>
  <si>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</si>
  <si>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</si>
  <si>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</si>
  <si>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</si>
  <si>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</si>
  <si>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</si>
  <si>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</si>
  <si>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</si>
  <si>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</si>
  <si>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</si>
  <si>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</si>
  <si>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</si>
  <si>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</si>
  <si>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</si>
  <si>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</si>
  <si>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</si>
  <si>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</si>
  <si>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</si>
  <si>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</si>
  <si>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</si>
  <si>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</si>
  <si>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</si>
  <si>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</si>
  <si>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</si>
  <si>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</si>
  <si>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</si>
  <si>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</si>
  <si>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</si>
  <si>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</si>
  <si>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</si>
  <si>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</si>
  <si>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</si>
  <si>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</si>
  <si>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</si>
  <si>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</si>
  <si>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</si>
  <si>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</si>
  <si>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</si>
  <si>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</si>
  <si>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</si>
  <si>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</si>
  <si>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</si>
  <si>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</si>
  <si>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</si>
  <si>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</si>
  <si>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</si>
  <si>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</si>
  <si>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</si>
  <si>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</si>
  <si>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</si>
  <si>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</si>
  <si>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</si>
  <si>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</si>
  <si>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</si>
  <si>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</si>
  <si>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</si>
  <si>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</si>
  <si>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</si>
  <si>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</si>
  <si>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</si>
  <si>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</si>
  <si>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</si>
  <si>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</si>
  <si>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</si>
  <si>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</si>
  <si>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</si>
  <si>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</si>
  <si>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</si>
  <si>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</si>
  <si>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</si>
  <si>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</si>
  <si>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</si>
  <si>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</si>
  <si>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</si>
  <si>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</si>
  <si>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</si>
  <si>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</si>
  <si>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</si>
  <si>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</si>
  <si>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</si>
  <si>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</si>
  <si>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</si>
  <si>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</si>
  <si>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</si>
  <si>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</si>
  <si>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</si>
  <si>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</si>
  <si>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</si>
  <si>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</si>
  <si>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</si>
  <si>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</si>
  <si>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</si>
  <si>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</si>
  <si>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</si>
  <si>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</si>
  <si>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</si>
  <si>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</si>
  <si>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</si>
  <si>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</si>
  <si>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</si>
  <si>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</si>
  <si>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</si>
  <si>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</si>
  <si>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</si>
  <si>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</si>
  <si>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</si>
  <si>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</si>
  <si>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</si>
  <si>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</si>
  <si>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</si>
  <si>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</si>
  <si>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</si>
  <si>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</si>
  <si>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</si>
  <si>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</si>
  <si>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</si>
  <si>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</si>
  <si>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</si>
  <si>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</si>
  <si>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</si>
  <si>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</si>
  <si>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</si>
  <si>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</si>
  <si>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</si>
  <si>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</si>
  <si>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</si>
  <si>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</si>
  <si>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</si>
  <si>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</si>
  <si>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</si>
  <si>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</si>
  <si>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</si>
  <si>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</si>
  <si>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</si>
  <si>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</si>
  <si>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</si>
  <si>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</si>
  <si>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</si>
  <si>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</si>
  <si>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</si>
  <si>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</si>
  <si>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</si>
  <si>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</si>
  <si>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</si>
  <si>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</si>
  <si>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</si>
  <si>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</si>
  <si>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</si>
  <si>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</si>
  <si>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</si>
  <si>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</si>
  <si>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</si>
  <si>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</si>
  <si>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</si>
  <si>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</si>
  <si>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</si>
  <si>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</si>
  <si>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</si>
  <si>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</si>
  <si>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</si>
  <si>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</si>
  <si>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</si>
  <si>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</si>
  <si>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</si>
  <si>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</si>
  <si>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</si>
  <si>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</si>
  <si>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</si>
  <si>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</si>
  <si>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</si>
  <si>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</si>
  <si>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</si>
  <si>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</si>
  <si>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</si>
  <si>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</si>
  <si>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</si>
  <si>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</si>
  <si>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</si>
  <si>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</si>
  <si>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</si>
  <si>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</si>
  <si>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</si>
  <si>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</si>
  <si>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</si>
  <si>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</si>
  <si>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</si>
  <si>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</si>
  <si>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</si>
  <si>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</si>
  <si>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</si>
  <si>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</si>
  <si>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</si>
  <si>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</si>
  <si>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</si>
  <si>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</si>
  <si>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</si>
  <si>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</si>
  <si>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</si>
  <si>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</si>
  <si>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</si>
  <si>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</si>
  <si>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</si>
  <si>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</si>
  <si>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</si>
  <si>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</si>
  <si>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</si>
  <si>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</si>
  <si>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</si>
  <si>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</si>
  <si>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</si>
  <si>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</si>
  <si>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</si>
  <si>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</si>
  <si>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</si>
  <si>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</si>
  <si>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</si>
  <si>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</si>
  <si>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</si>
  <si>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</si>
  <si>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</si>
  <si>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</si>
  <si>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</si>
  <si>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</si>
  <si>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</si>
  <si>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</si>
  <si>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</si>
  <si>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</si>
  <si>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</si>
  <si>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</si>
  <si>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</si>
  <si>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</si>
  <si>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</si>
  <si>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</si>
  <si>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</si>
  <si>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</si>
  <si>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</si>
  <si>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</si>
  <si>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</si>
  <si>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</si>
  <si>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</si>
  <si>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</si>
  <si>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</si>
  <si>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</si>
  <si>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</si>
  <si>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</si>
  <si>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</si>
  <si>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</si>
  <si>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</si>
  <si>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</si>
  <si>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</si>
  <si>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</si>
  <si>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</si>
  <si>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</si>
  <si>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</si>
  <si>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</si>
  <si>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</si>
  <si>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</si>
  <si>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</si>
  <si>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</si>
  <si>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</si>
  <si>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</si>
  <si>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</si>
  <si>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</si>
  <si>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</si>
  <si>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</si>
  <si>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</si>
  <si>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</si>
  <si>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</si>
  <si>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</si>
  <si>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</si>
  <si>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</si>
  <si>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</si>
  <si>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</si>
  <si>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</si>
  <si>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</si>
  <si>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</si>
  <si>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</si>
  <si>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</si>
  <si>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</si>
  <si>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</si>
  <si>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</si>
  <si>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</si>
  <si>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</si>
  <si>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</si>
  <si>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</si>
  <si>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</si>
  <si>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</si>
  <si>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</si>
  <si>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</si>
  <si>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</si>
  <si>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</si>
  <si>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</si>
  <si>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</si>
  <si>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</si>
  <si>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</si>
  <si>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</si>
  <si>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</si>
  <si>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</si>
  <si>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</si>
  <si>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</si>
  <si>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</si>
  <si>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</si>
  <si>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</si>
  <si>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</si>
  <si>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</si>
  <si>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</si>
  <si>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</si>
  <si>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</si>
  <si>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</si>
  <si>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</si>
  <si>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</si>
  <si>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</si>
  <si>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</si>
  <si>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</si>
  <si>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</si>
  <si>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</si>
  <si>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</si>
  <si>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</si>
  <si>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</si>
  <si>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</si>
  <si>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</si>
  <si>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</si>
  <si>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</si>
  <si>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</si>
  <si>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</si>
  <si>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</si>
  <si>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</si>
  <si>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</si>
  <si>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</si>
  <si>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</si>
  <si>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</si>
  <si>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</si>
  <si>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</si>
  <si>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</si>
  <si>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</si>
  <si>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</si>
  <si>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</si>
  <si>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</si>
  <si>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</si>
  <si>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</si>
  <si>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</si>
  <si>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</si>
  <si>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</si>
  <si>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</si>
  <si>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</si>
  <si>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</si>
  <si>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</si>
  <si>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</si>
  <si>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</si>
  <si>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</si>
  <si>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</si>
  <si>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</si>
  <si>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</si>
  <si>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</si>
  <si>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</si>
  <si>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</si>
  <si>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</si>
  <si>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</si>
  <si>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</si>
  <si>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</si>
  <si>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</si>
  <si>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</si>
  <si>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</si>
  <si>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</si>
  <si>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</si>
  <si>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</si>
  <si>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</si>
  <si>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</si>
  <si>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</si>
  <si>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</si>
  <si>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</si>
  <si>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</si>
  <si>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</si>
  <si>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</si>
  <si>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</si>
  <si>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</si>
  <si>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</si>
  <si>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</si>
  <si>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</si>
  <si>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</si>
  <si>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</si>
  <si>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</si>
  <si>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</si>
  <si>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</si>
  <si>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</si>
  <si>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</si>
  <si>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</si>
  <si>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</si>
  <si>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</si>
  <si>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</si>
  <si>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</si>
  <si>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</si>
  <si>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</si>
  <si>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</si>
  <si>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</si>
  <si>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</si>
  <si>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</si>
  <si>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</si>
  <si>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</si>
  <si>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</si>
  <si>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</si>
  <si>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</si>
  <si>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</si>
  <si>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</si>
  <si>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</si>
  <si>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</si>
  <si>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</si>
  <si>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</si>
  <si>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</si>
  <si>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</si>
  <si>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</si>
  <si>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</si>
  <si>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</si>
  <si>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</si>
  <si>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</si>
  <si>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</si>
  <si>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</si>
  <si>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</si>
  <si>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</si>
  <si>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</si>
  <si>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</si>
  <si>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</si>
  <si>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</si>
  <si>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</si>
  <si>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</si>
  <si>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</si>
  <si>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</si>
  <si>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</si>
  <si>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</si>
  <si>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</si>
  <si>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</si>
  <si>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</si>
  <si>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</si>
  <si>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</si>
  <si>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</si>
  <si>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</si>
  <si>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</si>
  <si>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</si>
  <si>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</si>
  <si>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</si>
  <si>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</si>
  <si>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</si>
  <si>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</si>
  <si>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</si>
  <si>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</si>
  <si>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</si>
  <si>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</si>
  <si>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</si>
  <si>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</si>
  <si>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</si>
  <si>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</si>
  <si>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</si>
  <si>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</si>
  <si>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</si>
  <si>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</si>
  <si>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</si>
  <si>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</si>
  <si>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</si>
  <si>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</si>
  <si>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</si>
  <si>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</si>
  <si>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</si>
  <si>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</si>
  <si>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</si>
  <si>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</si>
  <si>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</si>
  <si>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</si>
  <si>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</si>
  <si>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</si>
  <si>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</si>
  <si>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</si>
  <si>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</si>
  <si>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</si>
  <si>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</si>
  <si>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</si>
  <si>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</si>
  <si>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</si>
  <si>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</si>
  <si>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</si>
  <si>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</si>
  <si>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</si>
  <si>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</si>
  <si>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</si>
  <si>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</si>
  <si>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</si>
  <si>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</si>
  <si>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</si>
  <si>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</si>
  <si>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</si>
  <si>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</si>
  <si>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</si>
  <si>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</si>
  <si>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</si>
  <si>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</si>
  <si>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</si>
  <si>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</si>
  <si>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</si>
  <si>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</si>
  <si>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</si>
  <si>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</si>
  <si>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</si>
  <si>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</si>
  <si>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</si>
  <si>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</si>
  <si>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</si>
  <si>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</si>
  <si>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</si>
  <si>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</si>
  <si>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</si>
  <si>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</si>
  <si>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</si>
  <si>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</si>
  <si>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</si>
  <si>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</si>
  <si>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</si>
  <si>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</si>
  <si>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</si>
  <si>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</si>
  <si>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</si>
  <si>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</si>
  <si>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</si>
  <si>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</si>
  <si>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</si>
  <si>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</si>
  <si>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</si>
  <si>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</si>
  <si>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</si>
  <si>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</si>
  <si>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</si>
  <si>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</si>
  <si>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</si>
  <si>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</si>
  <si>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</si>
  <si>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</si>
  <si>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</si>
  <si>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</si>
  <si>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</si>
  <si>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</si>
  <si>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</si>
  <si>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</si>
  <si>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</si>
  <si>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</si>
  <si>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</si>
  <si>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</si>
  <si>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</si>
  <si>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</si>
  <si>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</si>
  <si>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</si>
  <si>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</si>
  <si>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</si>
  <si>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</si>
  <si>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</si>
  <si>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</si>
  <si>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</si>
  <si>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</si>
  <si>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</si>
  <si>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</si>
  <si>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</si>
  <si>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</si>
  <si>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</si>
  <si>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</si>
  <si>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</si>
  <si>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</si>
  <si>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</si>
  <si>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</si>
  <si>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</si>
  <si>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</si>
  <si>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</si>
  <si>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</si>
  <si>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</si>
  <si>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</si>
  <si>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</si>
  <si>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</si>
  <si>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</si>
  <si>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</si>
  <si>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</si>
  <si>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</si>
  <si>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</si>
  <si>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</si>
  <si>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</si>
  <si>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</si>
  <si>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</si>
  <si>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</si>
  <si>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</si>
  <si>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</si>
  <si>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</si>
  <si>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</si>
  <si>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</si>
  <si>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</si>
  <si>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</si>
  <si>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</si>
  <si>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</si>
  <si>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</si>
  <si>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</si>
  <si>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</si>
  <si>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</si>
  <si>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</si>
  <si>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</si>
  <si>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</si>
  <si>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</si>
  <si>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</si>
  <si>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</si>
  <si>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</si>
  <si>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</si>
  <si>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</si>
  <si>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</si>
  <si>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</si>
  <si>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</si>
  <si>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</si>
  <si>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</si>
  <si>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</si>
  <si>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</si>
  <si>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</si>
  <si>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</si>
  <si>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</si>
  <si>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</si>
  <si>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</si>
  <si>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</si>
  <si>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</si>
  <si>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</si>
  <si>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</si>
  <si>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</si>
  <si>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</si>
  <si>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</si>
  <si>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</si>
  <si>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</si>
  <si>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</si>
  <si>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</si>
  <si>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</si>
  <si>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</si>
  <si>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</si>
  <si>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</si>
  <si>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</si>
  <si>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</si>
  <si>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</si>
  <si>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</si>
  <si>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</si>
  <si>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</si>
  <si>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</si>
  <si>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</si>
  <si>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</si>
  <si>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</si>
  <si>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</si>
  <si>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</si>
  <si>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</si>
  <si>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</si>
  <si>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</si>
  <si>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</si>
  <si>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</si>
  <si>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</si>
  <si>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</si>
  <si>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</si>
  <si>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</si>
  <si>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</si>
  <si>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</si>
  <si>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</si>
  <si>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</si>
  <si>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</si>
  <si>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</si>
  <si>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</si>
  <si>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</si>
  <si>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</si>
  <si>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</si>
  <si>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</si>
  <si>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</si>
  <si>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</si>
  <si>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</si>
  <si>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</si>
  <si>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</si>
  <si>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</si>
  <si>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</si>
  <si>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</si>
  <si>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</si>
  <si>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</si>
  <si>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</si>
  <si>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</si>
  <si>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</si>
  <si>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</si>
  <si>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</si>
  <si>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</si>
  <si>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</si>
  <si>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</si>
  <si>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</si>
  <si>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</si>
  <si>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</si>
  <si>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</si>
  <si>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</si>
  <si>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</si>
  <si>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</si>
  <si>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</si>
  <si>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</si>
  <si>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</si>
  <si>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</si>
  <si>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</si>
  <si>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</si>
  <si>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</si>
  <si>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</si>
  <si>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</si>
  <si>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</si>
  <si>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</si>
  <si>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</si>
  <si>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</si>
  <si>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</si>
  <si>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</si>
  <si>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</si>
  <si>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</si>
  <si>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</si>
  <si>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</si>
  <si>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</si>
  <si>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</si>
  <si>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</si>
  <si>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</si>
  <si>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</si>
  <si>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</si>
  <si>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</si>
  <si>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</si>
  <si>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</si>
  <si>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</si>
  <si>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</si>
  <si>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</si>
  <si>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</si>
  <si>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</si>
  <si>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</si>
  <si>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</si>
  <si>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</si>
  <si>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</si>
  <si>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</si>
  <si>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</si>
  <si>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</si>
  <si>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</si>
  <si>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</si>
  <si>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</si>
  <si>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</si>
  <si>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</si>
  <si>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</si>
  <si>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</si>
  <si>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</si>
  <si>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</si>
  <si>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</si>
  <si>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</si>
  <si>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</si>
  <si>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</si>
  <si>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</si>
  <si>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</si>
  <si>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</si>
  <si>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</si>
  <si>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</si>
  <si>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</si>
  <si>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</si>
  <si>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</si>
  <si>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</si>
  <si>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</si>
  <si>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</si>
  <si>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</si>
  <si>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</si>
  <si>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</si>
  <si>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</si>
  <si>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</si>
  <si>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</si>
  <si>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</si>
  <si>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</si>
  <si>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</si>
  <si>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</si>
  <si>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</si>
  <si>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</si>
  <si>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</si>
  <si>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</si>
  <si>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</si>
  <si>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</si>
  <si>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</si>
  <si>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</si>
  <si>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</si>
  <si>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</si>
  <si>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</si>
  <si>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</si>
  <si>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</si>
  <si>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</si>
  <si>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</si>
  <si>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</si>
  <si>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</si>
  <si>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</si>
  <si>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</si>
  <si>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</si>
  <si>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</si>
  <si>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</si>
  <si>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</si>
  <si>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</si>
  <si>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</si>
  <si>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</si>
  <si>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</si>
  <si>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</si>
  <si>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</si>
  <si>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</si>
  <si>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</si>
  <si>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</si>
  <si>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</si>
  <si>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</si>
  <si>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</si>
  <si>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</si>
  <si>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</si>
  <si>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</si>
  <si>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</si>
  <si>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</si>
  <si>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</si>
  <si>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</si>
  <si>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</si>
  <si>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</si>
  <si>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</si>
  <si>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</si>
  <si>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</si>
  <si>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</si>
  <si>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</si>
  <si>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</si>
  <si>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</si>
  <si>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</si>
  <si>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</si>
  <si>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</si>
  <si>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</si>
  <si>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</si>
  <si>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</si>
  <si>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</si>
  <si>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</si>
  <si>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</si>
  <si>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</si>
  <si>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</si>
  <si>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</si>
  <si>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</si>
  <si>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</si>
  <si>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</si>
  <si>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</si>
  <si>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</si>
  <si>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</si>
  <si>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</si>
  <si>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</si>
  <si>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</si>
  <si>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</si>
  <si>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</si>
  <si>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</si>
  <si>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</si>
  <si>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</si>
  <si>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</si>
  <si>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</si>
  <si>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</si>
  <si>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</si>
  <si>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</si>
  <si>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</si>
  <si>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</si>
  <si>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</si>
  <si>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</si>
  <si>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</si>
  <si>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</si>
  <si>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</si>
  <si>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</si>
  <si>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</si>
  <si>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</si>
  <si>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</si>
  <si>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</si>
  <si>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</si>
  <si>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</si>
  <si>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</si>
  <si>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</si>
  <si>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</si>
  <si>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</si>
  <si>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</si>
  <si>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</si>
  <si>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</si>
  <si>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</si>
  <si>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</si>
  <si>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</si>
  <si>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</si>
  <si>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</si>
  <si>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</si>
  <si>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</si>
  <si>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</si>
  <si>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</si>
  <si>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</si>
  <si>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</si>
  <si>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</si>
  <si>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</si>
  <si>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</si>
  <si>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</si>
  <si>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</si>
  <si>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</si>
  <si>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</si>
  <si>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</si>
  <si>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</si>
  <si>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</si>
  <si>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</si>
  <si>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</si>
  <si>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</si>
  <si>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</si>
  <si>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</si>
  <si>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</si>
  <si>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</si>
  <si>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</si>
  <si>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</si>
  <si>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</si>
  <si>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</si>
  <si>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</si>
  <si>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</si>
  <si>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</si>
  <si>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</si>
  <si>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</si>
  <si>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</si>
  <si>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</si>
  <si>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</si>
  <si>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</si>
  <si>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</si>
  <si>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</si>
  <si>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</si>
  <si>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</si>
  <si>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</si>
  <si>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</si>
  <si>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</si>
  <si>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</si>
  <si>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</si>
  <si>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</si>
  <si>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</si>
  <si>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</si>
  <si>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</si>
  <si>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</si>
  <si>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</si>
  <si>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</si>
  <si>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</si>
  <si>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</si>
  <si>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</si>
  <si>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</si>
  <si>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</si>
  <si>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</si>
  <si>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</si>
  <si>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</si>
  <si>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</si>
  <si>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</si>
  <si>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</si>
  <si>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</si>
  <si>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</si>
  <si>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</si>
  <si>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</si>
  <si>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</si>
  <si>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</si>
  <si>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</si>
  <si>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</si>
  <si>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</si>
  <si>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</si>
  <si>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</si>
  <si>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</si>
  <si>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</si>
  <si>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</si>
  <si>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</si>
  <si>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</si>
  <si>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</si>
  <si>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</si>
  <si>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</si>
  <si>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</si>
  <si>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</si>
  <si>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</si>
  <si>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</si>
  <si>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</si>
  <si>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</si>
  <si>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</si>
  <si>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</si>
  <si>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</si>
  <si>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</si>
  <si>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</si>
  <si>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</si>
  <si>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</si>
  <si>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</si>
  <si>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</si>
  <si>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</si>
  <si>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</si>
  <si>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</si>
  <si>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</si>
  <si>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</si>
  <si>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</si>
  <si>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</si>
  <si>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</si>
  <si>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</si>
  <si>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</si>
  <si>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</si>
  <si>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</si>
  <si>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</si>
  <si>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</si>
  <si>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</si>
  <si>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</si>
  <si>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</si>
  <si>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</si>
  <si>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</si>
  <si>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</si>
  <si>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</si>
  <si>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</si>
  <si>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</si>
  <si>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</si>
  <si>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</si>
  <si>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</si>
  <si>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</si>
  <si>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</si>
  <si>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</si>
  <si>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</si>
  <si>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</si>
  <si>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</si>
  <si>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</si>
  <si>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</si>
  <si>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</si>
  <si>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</si>
  <si>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</si>
  <si>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</si>
  <si>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</si>
  <si>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</si>
  <si>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</si>
  <si>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</si>
  <si>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</si>
  <si>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</si>
  <si>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</si>
  <si>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</si>
  <si>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</si>
  <si>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</si>
  <si>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</si>
  <si>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</si>
  <si>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</si>
  <si>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</si>
  <si>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</si>
  <si>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</si>
  <si>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</si>
  <si>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</si>
  <si>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</si>
  <si>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</si>
  <si>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</si>
  <si>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</si>
  <si>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</si>
  <si>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</si>
  <si>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</si>
  <si>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</si>
  <si>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</si>
  <si>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</si>
  <si>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</si>
  <si>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</si>
  <si>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</si>
  <si>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</si>
  <si>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</si>
  <si>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</si>
  <si>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</si>
  <si>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</si>
  <si>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</si>
  <si>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</si>
  <si>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</si>
  <si>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</si>
  <si>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</si>
  <si>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</si>
  <si>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</si>
  <si>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</si>
  <si>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</si>
  <si>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</si>
  <si>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</si>
  <si>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</si>
  <si>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</si>
  <si>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</si>
  <si>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</si>
  <si>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</si>
  <si>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</si>
  <si>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</si>
  <si>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</si>
  <si>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</si>
  <si>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</si>
  <si>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</si>
  <si>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</si>
  <si>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</si>
  <si>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</si>
  <si>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</si>
  <si>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</si>
  <si>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</si>
  <si>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</si>
  <si>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</si>
  <si>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</si>
  <si>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</si>
  <si>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</si>
  <si>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</si>
  <si>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</si>
  <si>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</si>
  <si>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</si>
  <si>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</si>
  <si>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</si>
  <si>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</si>
  <si>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</si>
  <si>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</si>
  <si>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</si>
  <si>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</si>
  <si>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</si>
  <si>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</si>
  <si>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</si>
  <si>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</si>
  <si>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</si>
  <si>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</si>
  <si>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</si>
  <si>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</si>
  <si>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</si>
  <si>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</si>
  <si>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</si>
  <si>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</si>
  <si>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</si>
  <si>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</si>
  <si>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</si>
  <si>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</si>
  <si>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</si>
  <si>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</si>
  <si>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</si>
  <si>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</si>
  <si>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</si>
  <si>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</si>
  <si>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</si>
  <si>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</si>
  <si>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</si>
  <si>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</si>
  <si>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</si>
  <si>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</si>
  <si>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</si>
  <si>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</si>
  <si>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</si>
  <si>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</si>
  <si>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</si>
  <si>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</si>
  <si>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</si>
  <si>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</si>
  <si>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</si>
  <si>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</si>
  <si>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</si>
  <si>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</si>
  <si>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</si>
  <si>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</si>
  <si>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</si>
  <si>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</si>
  <si>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</si>
  <si>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</si>
  <si>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</si>
  <si>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</si>
  <si>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</si>
  <si>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</si>
  <si>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</si>
  <si>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</si>
  <si>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</si>
  <si>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</si>
  <si>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</si>
  <si>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</si>
  <si>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</si>
  <si>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</si>
  <si>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</si>
  <si>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</si>
  <si>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</si>
  <si>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</si>
  <si>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</si>
  <si>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</si>
  <si>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</si>
  <si>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</si>
  <si>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</si>
  <si>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</si>
  <si>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</si>
  <si>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</si>
  <si>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</si>
  <si>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</si>
  <si>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</si>
  <si>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</si>
  <si>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</si>
  <si>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</si>
  <si>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</si>
  <si>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</si>
  <si>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</si>
  <si>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</si>
  <si>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</si>
  <si>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</si>
  <si>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</si>
  <si>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</si>
  <si>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</si>
  <si>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</si>
  <si>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</si>
  <si>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</si>
  <si>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</si>
  <si>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</si>
  <si>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</si>
  <si>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</si>
  <si>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</si>
  <si>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</si>
  <si>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</si>
  <si>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</si>
  <si>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</si>
  <si>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</si>
  <si>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</si>
  <si>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</si>
  <si>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</si>
  <si>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</si>
  <si>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</si>
  <si>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</si>
  <si>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</si>
  <si>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</si>
  <si>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</si>
  <si>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</si>
  <si>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</si>
  <si>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</si>
  <si>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</si>
  <si>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</si>
  <si>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</si>
  <si>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</si>
  <si>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</si>
  <si>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</si>
  <si>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</si>
  <si>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</si>
  <si>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</si>
  <si>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</si>
  <si>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</si>
  <si>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</si>
  <si>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</si>
  <si>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</si>
  <si>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</si>
  <si>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</si>
  <si>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</si>
  <si>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</si>
  <si>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</si>
  <si>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</si>
  <si>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</si>
  <si>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</si>
  <si>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</si>
  <si>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</si>
  <si>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</si>
  <si>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</si>
  <si>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</si>
  <si>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</si>
  <si>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</si>
  <si>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</si>
  <si>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</si>
  <si>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</si>
  <si>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</si>
  <si>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</si>
  <si>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</si>
  <si>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</si>
  <si>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</si>
  <si>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</si>
  <si>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</si>
  <si>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</si>
  <si>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</si>
  <si>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</si>
  <si>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</si>
  <si>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</si>
  <si>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</si>
  <si>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</si>
  <si>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</si>
  <si>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</si>
  <si>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</si>
  <si>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</si>
  <si>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</si>
  <si>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</si>
  <si>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</si>
  <si>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</si>
  <si>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</si>
  <si>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</si>
  <si>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</si>
  <si>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</si>
  <si>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</si>
  <si>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</si>
  <si>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</si>
  <si>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</si>
  <si>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</si>
  <si>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</si>
  <si>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</si>
  <si>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</si>
  <si>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</si>
  <si>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</si>
  <si>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</si>
  <si>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</si>
  <si>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</si>
  <si>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</si>
  <si>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</si>
  <si>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</si>
  <si>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</si>
  <si>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</si>
  <si>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</si>
  <si>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</si>
  <si>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</si>
  <si>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</si>
  <si>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</si>
  <si>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</si>
  <si>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</si>
  <si>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</si>
  <si>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</si>
  <si>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</si>
  <si>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</si>
  <si>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</si>
  <si>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</si>
  <si>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</si>
  <si>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</si>
  <si>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</si>
  <si>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</si>
  <si>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</si>
  <si>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</si>
  <si>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</si>
  <si>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</si>
  <si>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</si>
  <si>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</si>
  <si>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</si>
  <si>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</si>
  <si>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</si>
  <si>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</si>
  <si>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</si>
  <si>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</si>
  <si>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</si>
  <si>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</si>
  <si>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</si>
  <si>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</si>
  <si>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</si>
  <si>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</si>
  <si>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</si>
  <si>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</si>
  <si>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</si>
  <si>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</si>
  <si>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</si>
  <si>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</si>
  <si>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</si>
  <si>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</si>
  <si>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</si>
  <si>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</si>
  <si>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</si>
  <si>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</si>
  <si>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</si>
  <si>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</si>
  <si>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</si>
  <si>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</si>
  <si>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</si>
  <si>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</si>
  <si>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</si>
  <si>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</si>
  <si>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</si>
  <si>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</si>
  <si>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</si>
  <si>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</si>
  <si>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</si>
  <si>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</si>
  <si>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</si>
  <si>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</si>
  <si>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</si>
  <si>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</si>
  <si>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</si>
  <si>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</si>
  <si>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</si>
  <si>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</si>
  <si>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</si>
  <si>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</si>
  <si>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</si>
  <si>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</si>
  <si>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</si>
  <si>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</si>
  <si>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</si>
  <si>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</si>
  <si>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</si>
  <si>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</si>
  <si>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</si>
  <si>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</si>
  <si>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</si>
  <si>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</si>
  <si>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</si>
  <si>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</si>
  <si>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</si>
  <si>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</si>
  <si>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</si>
  <si>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</si>
  <si>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</si>
  <si>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</si>
  <si>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</si>
  <si>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</si>
  <si>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</si>
  <si>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</si>
  <si>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</si>
  <si>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</si>
  <si>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</si>
  <si>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</si>
  <si>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</si>
  <si>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</si>
  <si>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</si>
  <si>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</si>
  <si>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</si>
  <si>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</si>
  <si>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</si>
  <si>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</si>
  <si>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</si>
  <si>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</si>
  <si>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</si>
  <si>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</si>
  <si>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</si>
  <si>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</si>
  <si>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</si>
  <si>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</si>
  <si>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</si>
  <si>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</si>
  <si>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</si>
  <si>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</si>
  <si>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</si>
  <si>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</si>
  <si>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</si>
  <si>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</si>
  <si>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</si>
  <si>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</si>
  <si>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</si>
  <si>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</si>
  <si>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</si>
  <si>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</si>
  <si>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</si>
  <si>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</si>
  <si>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</si>
  <si>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</si>
  <si>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</si>
  <si>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</si>
  <si>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</si>
  <si>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</si>
  <si>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</si>
  <si>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</si>
  <si>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</si>
  <si>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</si>
  <si>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</si>
  <si>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</si>
  <si>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</si>
  <si>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</si>
  <si>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</si>
  <si>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</si>
  <si>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</si>
  <si>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</si>
  <si>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</si>
  <si>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</si>
  <si>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</si>
  <si>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</si>
  <si>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</si>
  <si>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</si>
  <si>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</si>
  <si>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</si>
  <si>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</si>
  <si>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</si>
  <si>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</si>
  <si>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</si>
  <si>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</si>
  <si>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</si>
  <si>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</si>
  <si>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</si>
  <si>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</si>
  <si>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</si>
  <si>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</si>
  <si>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</si>
  <si>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</si>
  <si>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</si>
  <si>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</si>
  <si>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</si>
  <si>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</si>
  <si>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</si>
  <si>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</si>
  <si>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</si>
  <si>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</si>
  <si>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</si>
  <si>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</si>
  <si>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</si>
  <si>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</si>
  <si>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</si>
  <si>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</si>
  <si>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</si>
  <si>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</si>
  <si>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</si>
  <si>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</si>
  <si>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</si>
  <si>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</si>
  <si>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</si>
  <si>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</si>
  <si>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</si>
  <si>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</si>
  <si>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</si>
  <si>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</si>
  <si>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</si>
  <si>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</si>
  <si>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</si>
  <si>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</si>
  <si>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</si>
  <si>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</si>
  <si>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</si>
  <si>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</si>
  <si>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</si>
  <si>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</si>
  <si>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</si>
  <si>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</si>
  <si>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</si>
  <si>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</si>
  <si>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</si>
  <si>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</si>
  <si>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</si>
  <si>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</si>
  <si>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</si>
  <si>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</si>
  <si>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</si>
  <si>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</si>
  <si>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</si>
  <si>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</si>
  <si>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</si>
  <si>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</si>
  <si>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</si>
  <si>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</si>
  <si>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</si>
  <si>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</si>
  <si>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</si>
  <si>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</si>
  <si>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</si>
  <si>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</si>
  <si>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</si>
  <si>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</si>
  <si>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</si>
  <si>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</si>
  <si>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</si>
  <si>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</si>
  <si>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</si>
  <si>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</si>
  <si>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</si>
  <si>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</si>
  <si>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</si>
  <si>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</si>
  <si>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</si>
  <si>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</si>
  <si>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</si>
  <si>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</si>
  <si>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</si>
  <si>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</si>
  <si>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</si>
  <si>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</si>
  <si>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</si>
  <si>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</si>
  <si>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</si>
  <si>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</si>
  <si>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</si>
  <si>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</si>
  <si>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</si>
  <si>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</si>
  <si>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</si>
  <si>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</si>
  <si>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</si>
  <si>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</si>
  <si>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</si>
  <si>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</si>
  <si>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</si>
  <si>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</si>
  <si>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</si>
  <si>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</si>
  <si>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</si>
  <si>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</si>
  <si>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</si>
  <si>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</si>
  <si>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</si>
  <si>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</si>
  <si>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</si>
  <si>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</si>
  <si>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</si>
  <si>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</si>
  <si>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</si>
  <si>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</si>
  <si>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</si>
  <si>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</si>
  <si>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</si>
  <si>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</si>
  <si>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</si>
  <si>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</si>
  <si>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</si>
  <si>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</si>
  <si>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</si>
  <si>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</si>
  <si>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</si>
  <si>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</si>
  <si>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</si>
  <si>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</si>
  <si>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</si>
  <si>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</si>
  <si>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</si>
  <si>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</si>
  <si>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</si>
  <si>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</si>
  <si>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</si>
  <si>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</si>
  <si>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</si>
  <si>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</si>
  <si>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</si>
  <si>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</si>
  <si>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</si>
  <si>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</si>
  <si>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</si>
  <si>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</si>
  <si>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</si>
  <si>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</si>
  <si>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</si>
  <si>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</si>
  <si>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</si>
  <si>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</si>
  <si>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</si>
  <si>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</si>
  <si>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</si>
  <si>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</si>
  <si>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</si>
  <si>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</si>
  <si>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</si>
  <si>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</si>
  <si>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</si>
  <si>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</si>
  <si>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</si>
  <si>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</si>
  <si>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</si>
  <si>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</si>
  <si>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</si>
  <si>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</si>
  <si>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</si>
  <si>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</si>
  <si>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</si>
  <si>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</si>
  <si>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</si>
  <si>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</si>
  <si>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</si>
  <si>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</si>
  <si>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</si>
  <si>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</si>
  <si>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</si>
  <si>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</si>
  <si>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</si>
  <si>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</si>
  <si>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</si>
  <si>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</si>
  <si>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</si>
  <si>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</si>
  <si>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</si>
  <si>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</si>
  <si>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</si>
  <si>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</si>
  <si>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</si>
  <si>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</si>
  <si>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</si>
  <si>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</si>
  <si>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</si>
  <si>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</si>
  <si>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</si>
  <si>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</si>
  <si>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</si>
  <si>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</si>
  <si>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</si>
  <si>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</si>
  <si>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</si>
  <si>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</si>
  <si>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</si>
  <si>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</si>
  <si>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</si>
  <si>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</si>
  <si>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</si>
  <si>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</si>
  <si>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</si>
  <si>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</si>
  <si>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</si>
  <si>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</si>
  <si>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</si>
  <si>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</si>
  <si>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</si>
  <si>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</si>
  <si>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</si>
  <si>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</si>
  <si>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</si>
  <si>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</si>
  <si>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</si>
  <si>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</si>
  <si>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</si>
  <si>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</si>
  <si>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</si>
  <si>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</si>
  <si>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</si>
  <si>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</si>
  <si>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</si>
  <si>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</si>
  <si>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</si>
  <si>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</si>
  <si>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</si>
  <si>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</si>
  <si>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</si>
  <si>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</si>
  <si>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</si>
  <si>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</si>
  <si>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</si>
  <si>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</si>
  <si>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</si>
  <si>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</si>
  <si>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</si>
  <si>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</si>
  <si>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</si>
  <si>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</si>
  <si>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</si>
  <si>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</si>
  <si>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</si>
  <si>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</si>
  <si>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</si>
  <si>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</si>
  <si>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</si>
  <si>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</si>
  <si>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</si>
  <si>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</si>
  <si>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</si>
  <si>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</si>
  <si>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</si>
  <si>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</si>
  <si>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</si>
  <si>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</si>
  <si>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</si>
  <si>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</si>
  <si>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</si>
  <si>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</si>
  <si>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</si>
  <si>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</si>
  <si>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</si>
  <si>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</si>
  <si>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</si>
  <si>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</si>
  <si>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</si>
  <si>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</si>
  <si>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</si>
  <si>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</si>
  <si>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</si>
  <si>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</si>
  <si>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</si>
  <si>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</si>
  <si>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</si>
  <si>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</si>
  <si>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</si>
  <si>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</si>
  <si>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</si>
  <si>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</si>
  <si>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</si>
  <si>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</si>
  <si>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</si>
  <si>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</si>
  <si>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</si>
  <si>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</si>
  <si>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</si>
  <si>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</si>
  <si>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</si>
  <si>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</si>
  <si>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</si>
  <si>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</si>
  <si>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</si>
  <si>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</si>
  <si>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</si>
  <si>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</si>
  <si>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</si>
  <si>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</si>
  <si>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</si>
  <si>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</si>
  <si>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</si>
  <si>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</si>
  <si>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</si>
  <si>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</si>
  <si>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</si>
  <si>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</si>
  <si>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</si>
  <si>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</si>
  <si>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</si>
  <si>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</si>
  <si>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</si>
  <si>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</si>
  <si>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</si>
  <si>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</si>
  <si>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</si>
  <si>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</si>
  <si>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</si>
  <si>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</si>
  <si>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</si>
  <si>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</si>
  <si>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</si>
  <si>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</si>
  <si>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</si>
  <si>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</si>
  <si>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</si>
  <si>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</si>
  <si>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</si>
  <si>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</si>
  <si>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</si>
  <si>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</si>
  <si>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</si>
  <si>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</si>
  <si>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</si>
  <si>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</si>
  <si>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</si>
  <si>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</si>
  <si>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</si>
  <si>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</si>
  <si>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</si>
  <si>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</si>
  <si>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</si>
  <si>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</si>
  <si>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</si>
  <si>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</si>
  <si>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</si>
  <si>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</si>
  <si>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</si>
  <si>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</si>
  <si>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</si>
  <si>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</si>
  <si>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</si>
  <si>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</si>
  <si>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</si>
  <si>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</si>
  <si>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</si>
  <si>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</si>
  <si>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</si>
  <si>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</si>
  <si>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</si>
  <si>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</si>
  <si>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</si>
  <si>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</si>
  <si>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</si>
  <si>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</si>
  <si>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</si>
  <si>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</si>
  <si>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</si>
  <si>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</si>
  <si>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</si>
  <si>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</si>
  <si>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</si>
  <si>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</si>
  <si>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</si>
  <si>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</si>
  <si>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</si>
  <si>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</si>
  <si>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</si>
  <si>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</si>
  <si>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</si>
  <si>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</si>
  <si>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</si>
  <si>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</si>
  <si>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</si>
  <si>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</si>
  <si>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</si>
  <si>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</si>
  <si>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</si>
  <si>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</si>
  <si>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</si>
  <si>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</si>
  <si>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</si>
  <si>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</si>
  <si>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</si>
  <si>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</si>
  <si>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</si>
  <si>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</si>
  <si>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</si>
  <si>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</si>
  <si>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</si>
  <si>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</si>
  <si>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</si>
  <si>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</si>
  <si>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</si>
  <si>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</si>
  <si>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</si>
  <si>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</si>
  <si>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</si>
  <si>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</si>
  <si>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</si>
  <si>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</si>
  <si>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</si>
  <si>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</si>
  <si>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</si>
  <si>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</si>
  <si>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</si>
  <si>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</si>
  <si>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</si>
  <si>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</si>
  <si>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</si>
  <si>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</si>
  <si>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</si>
  <si>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</si>
  <si>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</si>
  <si>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</si>
  <si>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</si>
  <si>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</si>
  <si>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</si>
  <si>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</si>
  <si>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</si>
  <si>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</si>
  <si>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</si>
  <si>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</si>
  <si>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</si>
  <si>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</si>
  <si>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</si>
  <si>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</si>
  <si>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</si>
  <si>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</si>
  <si>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</si>
  <si>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</si>
  <si>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</si>
  <si>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</si>
  <si>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</si>
  <si>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</si>
  <si>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</si>
  <si>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</si>
  <si>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</si>
  <si>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</si>
  <si>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</si>
  <si>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</si>
  <si>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</si>
  <si>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</si>
  <si>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</si>
  <si>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</si>
  <si>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</si>
  <si>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</si>
  <si>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</si>
  <si>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</si>
  <si>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</si>
  <si>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</si>
  <si>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</si>
  <si>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</si>
  <si>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</si>
  <si>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</si>
  <si>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</si>
  <si>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</si>
  <si>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</si>
  <si>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</si>
  <si>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</si>
  <si>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</si>
  <si>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</si>
  <si>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</si>
  <si>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</si>
  <si>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</si>
  <si>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</si>
  <si>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</si>
  <si>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</si>
  <si>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</si>
  <si>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</si>
  <si>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</si>
  <si>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</si>
  <si>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</si>
  <si>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</si>
  <si>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</si>
  <si>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</si>
  <si>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</si>
  <si>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</si>
  <si>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</si>
  <si>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</si>
  <si>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</si>
  <si>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</si>
  <si>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</si>
  <si>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</si>
  <si>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</si>
  <si>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</si>
  <si>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</si>
  <si>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</si>
  <si>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</si>
  <si>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</si>
  <si>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</si>
  <si>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</si>
  <si>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</si>
  <si>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</si>
  <si>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</si>
  <si>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</si>
  <si>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</si>
  <si>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</si>
  <si>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</si>
  <si>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</si>
  <si>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</si>
  <si>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</si>
  <si>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</si>
  <si>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</si>
  <si>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</si>
  <si>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</si>
  <si>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</si>
  <si>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</si>
  <si>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</si>
  <si>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</si>
  <si>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</si>
  <si>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</si>
  <si>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</si>
  <si>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</si>
  <si>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</si>
  <si>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</si>
  <si>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</si>
  <si>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</si>
  <si>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</si>
  <si>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</si>
  <si>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</si>
  <si>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</si>
  <si>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</si>
  <si>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</si>
  <si>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</si>
  <si>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</si>
  <si>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</si>
  <si>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</si>
  <si>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</si>
  <si>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</si>
  <si>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</si>
  <si>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</si>
  <si>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</si>
  <si>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</si>
  <si>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</si>
  <si>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</si>
  <si>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</si>
  <si>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</si>
  <si>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</si>
  <si>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</si>
  <si>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</si>
  <si>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</si>
  <si>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</si>
  <si>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</si>
  <si>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</si>
  <si>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</si>
  <si>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</si>
  <si>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</si>
  <si>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</si>
  <si>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</si>
  <si>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</si>
  <si>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</si>
  <si>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</si>
  <si>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</si>
  <si>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</si>
  <si>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</si>
  <si>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</si>
  <si>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</si>
  <si>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</si>
  <si>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</si>
  <si>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</si>
  <si>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</si>
  <si>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</si>
  <si>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</si>
  <si>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</si>
  <si>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</si>
  <si>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</si>
  <si>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</si>
  <si>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</si>
  <si>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</si>
  <si>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</si>
  <si>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</si>
  <si>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</si>
  <si>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</si>
  <si>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</si>
  <si>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</si>
  <si>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</si>
  <si>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</si>
  <si>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</si>
  <si>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</si>
  <si>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</si>
  <si>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</si>
  <si>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</si>
  <si>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</si>
  <si>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</si>
  <si>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</si>
  <si>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</si>
  <si>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</si>
  <si>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</si>
  <si>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</si>
  <si>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</si>
  <si>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</si>
  <si>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</si>
  <si>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</si>
  <si>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</si>
  <si>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</si>
  <si>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</si>
  <si>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</si>
  <si>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</si>
  <si>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</si>
  <si>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</si>
  <si>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</si>
  <si>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</si>
  <si>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</si>
  <si>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</si>
  <si>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</si>
  <si>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</si>
  <si>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</si>
  <si>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</si>
  <si>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</si>
  <si>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</si>
  <si>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</si>
  <si>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</si>
  <si>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</si>
  <si>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</si>
  <si>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</si>
  <si>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</si>
  <si>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</si>
  <si>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</si>
  <si>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</si>
  <si>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</si>
  <si>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</si>
  <si>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</si>
  <si>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</si>
  <si>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</si>
  <si>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</si>
  <si>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</si>
  <si>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</si>
  <si>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</si>
  <si>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</si>
  <si>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</si>
  <si>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</si>
  <si>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</si>
  <si>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</si>
  <si>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</si>
  <si>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</si>
  <si>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</si>
  <si>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</si>
  <si>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</si>
  <si>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</si>
  <si>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</si>
  <si>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</si>
  <si>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</si>
  <si>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</si>
  <si>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</si>
  <si>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</si>
  <si>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</si>
  <si>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</si>
  <si>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</si>
  <si>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</si>
  <si>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</si>
  <si>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</si>
  <si>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</si>
  <si>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</si>
  <si>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</si>
  <si>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</si>
  <si>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</si>
  <si>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</si>
  <si>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</si>
  <si>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</si>
  <si>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</si>
  <si>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</si>
  <si>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</si>
  <si>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</si>
  <si>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</si>
  <si>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</si>
  <si>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</si>
  <si>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</si>
  <si>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</si>
  <si>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</si>
  <si>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</si>
  <si>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</si>
  <si>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</si>
  <si>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</si>
  <si>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</si>
  <si>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</si>
  <si>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</si>
  <si>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</si>
  <si>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</si>
  <si>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</si>
  <si>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</si>
  <si>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</si>
  <si>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</si>
  <si>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</si>
  <si>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</si>
  <si>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</si>
  <si>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</si>
  <si>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</si>
  <si>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</si>
  <si>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</si>
  <si>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</si>
  <si>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</si>
  <si>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</si>
  <si>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</si>
  <si>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</si>
  <si>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</si>
  <si>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</si>
  <si>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</si>
  <si>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</si>
  <si>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</si>
  <si>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</si>
  <si>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</si>
  <si>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</si>
  <si>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</si>
  <si>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</si>
  <si>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</si>
  <si>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</si>
  <si>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</si>
  <si>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</si>
  <si>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</si>
  <si>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</si>
  <si>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</si>
  <si>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</si>
  <si>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</si>
  <si>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</si>
  <si>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</si>
  <si>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</si>
  <si>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</si>
  <si>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</si>
  <si>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</si>
  <si>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</si>
  <si>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</si>
  <si>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</si>
  <si>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</si>
  <si>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</si>
  <si>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</si>
  <si>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</si>
  <si>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</si>
  <si>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</si>
  <si>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</si>
  <si>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</si>
  <si>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</si>
  <si>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</si>
  <si>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</si>
  <si>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</si>
  <si>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</si>
  <si>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</si>
  <si>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</si>
  <si>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</si>
  <si>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</si>
  <si>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</si>
  <si>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</si>
  <si>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</si>
  <si>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</si>
  <si>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</si>
  <si>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</si>
  <si>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</si>
  <si>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</si>
  <si>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</si>
  <si>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</si>
  <si>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</si>
  <si>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</si>
  <si>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</si>
  <si>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</si>
  <si>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</si>
  <si>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</si>
  <si>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</si>
  <si>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</si>
  <si>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</si>
  <si>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</si>
  <si>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</si>
  <si>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</si>
  <si>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</si>
  <si>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</si>
  <si>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</si>
  <si>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</si>
  <si>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</si>
  <si>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</si>
  <si>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</si>
  <si>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</si>
  <si>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</si>
  <si>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</si>
  <si>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</si>
  <si>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</si>
  <si>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</si>
  <si>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</si>
  <si>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</si>
  <si>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</si>
  <si>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</si>
  <si>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</si>
  <si>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</si>
  <si>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</si>
  <si>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</si>
  <si>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</si>
  <si>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</si>
  <si>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</si>
  <si>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</si>
  <si>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</si>
  <si>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</si>
  <si>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</si>
  <si>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</si>
  <si>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</si>
  <si>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</si>
  <si>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</si>
  <si>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</si>
  <si>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</si>
  <si>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</si>
  <si>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</si>
  <si>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</si>
  <si>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</si>
  <si>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</si>
  <si>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</si>
  <si>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</si>
  <si>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</si>
  <si>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</si>
  <si>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</si>
  <si>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</si>
  <si>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</si>
  <si>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</si>
  <si>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</si>
  <si>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</si>
  <si>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</si>
  <si>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</si>
  <si>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</si>
  <si>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</si>
  <si>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</si>
  <si>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</si>
  <si>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</si>
  <si>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</si>
  <si>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</si>
  <si>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</si>
  <si>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</si>
  <si>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</si>
  <si>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</si>
  <si>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</si>
  <si>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</si>
  <si>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</si>
  <si>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</si>
  <si>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</si>
  <si>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</si>
  <si>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</si>
  <si>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</si>
  <si>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</si>
  <si>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</si>
  <si>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</si>
  <si>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</si>
  <si>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</si>
  <si>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</si>
  <si>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</si>
  <si>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</si>
  <si>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</si>
  <si>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</si>
  <si>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</si>
  <si>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</si>
  <si>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</si>
  <si>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</si>
  <si>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</si>
  <si>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</si>
  <si>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</si>
  <si>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</si>
  <si>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</si>
  <si>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</si>
  <si>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</si>
  <si>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</si>
  <si>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</si>
  <si>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</si>
  <si>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</si>
  <si>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</si>
  <si>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</si>
  <si>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</si>
  <si>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</si>
  <si>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</si>
  <si>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</si>
  <si>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</si>
  <si>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</si>
  <si>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</si>
  <si>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</si>
  <si>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</si>
  <si>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</si>
  <si>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</si>
  <si>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</si>
  <si>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</si>
  <si>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</si>
  <si>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</si>
  <si>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</si>
  <si>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</si>
  <si>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</si>
  <si>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</si>
  <si>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</si>
  <si>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</si>
  <si>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</si>
  <si>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</si>
  <si>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</si>
  <si>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</si>
  <si>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</si>
  <si>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</si>
  <si>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</si>
  <si>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</si>
  <si>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</si>
  <si>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</si>
  <si>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</si>
  <si>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</si>
  <si>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</si>
  <si>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</si>
  <si>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</si>
  <si>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</si>
  <si>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</si>
  <si>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</si>
  <si>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</si>
  <si>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</si>
  <si>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</si>
  <si>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</si>
  <si>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</si>
  <si>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</si>
  <si>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</si>
  <si>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</si>
  <si>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</si>
  <si>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</si>
  <si>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</si>
  <si>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</si>
  <si>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</si>
  <si>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</si>
  <si>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</si>
  <si>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</si>
  <si>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</si>
  <si>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</si>
  <si>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</si>
  <si>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</si>
  <si>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</si>
  <si>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</si>
  <si>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</si>
  <si>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</si>
  <si>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</si>
  <si>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</si>
  <si>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</si>
  <si>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</si>
  <si>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</si>
  <si>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</si>
  <si>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</si>
  <si>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</si>
  <si>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</si>
  <si>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</si>
  <si>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</si>
  <si>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</si>
  <si>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</si>
  <si>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</si>
  <si>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</si>
  <si>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</si>
  <si>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</si>
  <si>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</si>
  <si>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</si>
  <si>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</si>
  <si>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</si>
  <si>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</si>
  <si>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</si>
  <si>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</si>
  <si>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</si>
  <si>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</si>
  <si>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</si>
  <si>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</si>
  <si>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</si>
  <si>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</si>
  <si>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</si>
  <si>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</si>
  <si>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</si>
  <si>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</si>
  <si>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</si>
  <si>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</si>
  <si>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</si>
  <si>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</si>
  <si>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</si>
  <si>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</si>
  <si>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</si>
  <si>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</si>
  <si>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</si>
  <si>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</si>
  <si>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</si>
  <si>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</si>
  <si>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</si>
  <si>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</si>
  <si>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</si>
  <si>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</si>
  <si>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</si>
  <si>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</si>
  <si>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</si>
  <si>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</si>
  <si>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</si>
  <si>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</si>
  <si>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</si>
  <si>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</si>
  <si>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</si>
  <si>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</si>
  <si>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</si>
  <si>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</si>
  <si>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</si>
  <si>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</si>
  <si>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</si>
  <si>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</si>
  <si>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</si>
  <si>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</si>
  <si>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</si>
  <si>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</si>
  <si>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</si>
  <si>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</si>
  <si>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</si>
  <si>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</si>
  <si>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</si>
  <si>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</si>
  <si>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</si>
  <si>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</si>
  <si>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</si>
  <si>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</si>
  <si>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</si>
  <si>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</si>
  <si>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</si>
  <si>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</si>
  <si>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</si>
  <si>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</si>
  <si>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</si>
  <si>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</si>
  <si>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</si>
  <si>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</si>
  <si>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</si>
  <si>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</si>
  <si>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</si>
  <si>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</si>
  <si>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</si>
  <si>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</si>
  <si>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</si>
  <si>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</si>
  <si>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</si>
  <si>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</si>
  <si>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</si>
  <si>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</si>
  <si>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</si>
  <si>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</si>
  <si>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</si>
  <si>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</si>
  <si>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</si>
  <si>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</si>
  <si>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</si>
  <si>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</si>
  <si>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</si>
  <si>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</si>
  <si>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</si>
  <si>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</si>
  <si>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</si>
  <si>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</si>
  <si>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</si>
  <si>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</si>
  <si>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</si>
  <si>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</si>
  <si>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</si>
  <si>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</si>
  <si>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</si>
  <si>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</si>
  <si>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</si>
  <si>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</si>
  <si>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</si>
  <si>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</si>
  <si>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</si>
  <si>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</si>
  <si>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</si>
  <si>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</si>
  <si>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</si>
  <si>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</si>
  <si>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</si>
  <si>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</si>
  <si>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</si>
  <si>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</si>
  <si>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</si>
  <si>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</si>
  <si>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</si>
  <si>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</si>
  <si>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</si>
  <si>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</si>
  <si>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</si>
  <si>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</si>
  <si>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</si>
  <si>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</si>
  <si>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</si>
  <si>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</si>
  <si>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</si>
  <si>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</si>
  <si>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</si>
  <si>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</si>
  <si>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</si>
  <si>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</si>
  <si>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</si>
  <si>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</si>
  <si>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</si>
  <si>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</si>
  <si>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</si>
  <si>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</si>
  <si>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</si>
  <si>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</si>
  <si>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</si>
  <si>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</si>
  <si>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</si>
  <si>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</si>
  <si>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</si>
  <si>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</si>
  <si>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</si>
  <si>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</si>
  <si>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</si>
  <si>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</si>
  <si>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</si>
  <si>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</si>
  <si>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</si>
  <si>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</si>
  <si>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</si>
  <si>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</si>
  <si>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</si>
  <si>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</si>
  <si>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</si>
  <si>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</si>
  <si>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</si>
  <si>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</si>
  <si>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</si>
  <si>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</si>
  <si>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</si>
  <si>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</si>
  <si>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</si>
  <si>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</si>
  <si>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</si>
  <si>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</si>
  <si>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</si>
  <si>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</si>
  <si>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</si>
  <si>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</si>
  <si>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</si>
  <si>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</si>
  <si>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</si>
  <si>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</si>
  <si>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</si>
  <si>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</si>
  <si>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</si>
  <si>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</si>
  <si>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</si>
  <si>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</si>
  <si>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</si>
  <si>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</si>
  <si>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</si>
  <si>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</si>
  <si>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</si>
  <si>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</si>
  <si>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</si>
  <si>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</si>
  <si>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</si>
  <si>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</si>
  <si>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</si>
  <si>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</si>
  <si>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</si>
  <si>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</si>
  <si>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</si>
  <si>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</si>
  <si>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</si>
  <si>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</si>
  <si>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</si>
  <si>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</si>
  <si>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</si>
  <si>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</si>
  <si>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</si>
  <si>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</si>
  <si>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</si>
  <si>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</si>
  <si>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</si>
  <si>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</si>
  <si>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</si>
  <si>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</si>
  <si>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</si>
  <si>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</si>
  <si>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</si>
  <si>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</si>
  <si>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</si>
  <si>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</si>
  <si>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</si>
  <si>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</si>
  <si>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</si>
  <si>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</si>
  <si>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</si>
  <si>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</si>
  <si>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</si>
  <si>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</si>
  <si>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</si>
  <si>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</si>
  <si>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</si>
  <si>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</si>
  <si>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</si>
  <si>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</si>
  <si>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</si>
  <si>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</si>
  <si>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</si>
  <si>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</si>
  <si>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</si>
  <si>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</si>
  <si>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</si>
  <si>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</si>
  <si>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</si>
  <si>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</si>
  <si>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</si>
  <si>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</si>
  <si>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</si>
  <si>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</si>
  <si>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</si>
  <si>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</si>
  <si>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</si>
  <si>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</si>
  <si>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</si>
  <si>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</si>
  <si>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</si>
  <si>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</si>
  <si>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</si>
  <si>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</si>
  <si>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</si>
  <si>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</si>
  <si>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</si>
  <si>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</si>
  <si>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</si>
  <si>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</si>
  <si>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</si>
  <si>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</si>
  <si>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</si>
  <si>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</si>
  <si>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</si>
  <si>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</si>
  <si>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</si>
  <si>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</si>
  <si>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</si>
  <si>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</si>
  <si>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</si>
  <si>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</si>
  <si>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</si>
  <si>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</si>
  <si>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</si>
  <si>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</si>
  <si>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</si>
  <si>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</si>
  <si>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</si>
  <si>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</si>
  <si>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</si>
  <si>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</si>
  <si>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</si>
  <si>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</si>
  <si>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</si>
  <si>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</si>
  <si>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</si>
  <si>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</si>
  <si>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</si>
  <si>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</si>
  <si>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</si>
  <si>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</si>
  <si>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</si>
  <si>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</si>
  <si>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</si>
  <si>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</si>
  <si>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</si>
  <si>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</si>
  <si>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</si>
  <si>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</si>
  <si>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</si>
  <si>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</si>
  <si>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</si>
  <si>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</si>
  <si>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</si>
  <si>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</si>
  <si>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</si>
  <si>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</si>
  <si>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</si>
  <si>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</si>
  <si>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</si>
  <si>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</si>
  <si>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</si>
  <si>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</si>
  <si>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</si>
  <si>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</si>
  <si>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</si>
  <si>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</si>
  <si>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</si>
  <si>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</si>
  <si>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</si>
  <si>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</si>
  <si>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</si>
  <si>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</si>
  <si>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</si>
  <si>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</si>
  <si>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</si>
  <si>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</si>
  <si>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</si>
  <si>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</si>
  <si>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</si>
  <si>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</si>
  <si>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</si>
  <si>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</si>
  <si>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</si>
  <si>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</si>
  <si>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</si>
  <si>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</si>
  <si>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</si>
  <si>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</si>
  <si>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</si>
  <si>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</si>
  <si>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</si>
  <si>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</si>
  <si>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</si>
  <si>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</si>
  <si>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</si>
  <si>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</si>
  <si>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</si>
  <si>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</si>
  <si>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</si>
  <si>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</si>
  <si>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</si>
  <si>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</si>
  <si>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</si>
  <si>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</si>
  <si>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</si>
  <si>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</si>
  <si>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</si>
  <si>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</si>
  <si>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</si>
  <si>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</si>
  <si>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</si>
  <si>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</si>
  <si>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</si>
  <si>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</si>
  <si>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</si>
  <si>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</si>
  <si>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</si>
  <si>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</si>
  <si>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</si>
  <si>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</si>
  <si>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</si>
  <si>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</si>
  <si>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</si>
  <si>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</si>
  <si>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</si>
  <si>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</si>
  <si>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</si>
  <si>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</si>
  <si>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</si>
  <si>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</si>
  <si>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</si>
  <si>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</si>
  <si>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</si>
  <si>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</si>
  <si>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</si>
  <si>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</si>
  <si>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</si>
  <si>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</si>
  <si>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</si>
  <si>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</si>
  <si>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</si>
  <si>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</si>
  <si>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</si>
  <si>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</si>
  <si>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</si>
  <si>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</si>
  <si>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</si>
  <si>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</si>
  <si>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</si>
  <si>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</si>
  <si>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</si>
  <si>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</si>
  <si>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</si>
  <si>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</si>
  <si>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</si>
  <si>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</si>
  <si>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</si>
  <si>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</si>
  <si>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</si>
  <si>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</si>
  <si>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</si>
  <si>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</si>
  <si>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</si>
  <si>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</si>
  <si>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</si>
  <si>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</si>
  <si>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</si>
  <si>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</si>
  <si>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</si>
  <si>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</si>
  <si>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</si>
  <si>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</si>
  <si>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</si>
  <si>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</si>
  <si>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</si>
  <si>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</si>
  <si>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</si>
  <si>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</si>
  <si>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</si>
  <si>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</si>
  <si>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</si>
  <si>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</si>
  <si>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</si>
  <si>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</si>
  <si>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</si>
  <si>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</si>
  <si>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</si>
  <si>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</si>
  <si>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</si>
  <si>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</si>
  <si>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</si>
  <si>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</si>
  <si>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</si>
  <si>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</si>
  <si>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</si>
  <si>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</si>
  <si>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</si>
  <si>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</si>
  <si>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</si>
  <si>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</si>
  <si>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</si>
  <si>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</si>
  <si>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</si>
  <si>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</si>
  <si>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</si>
  <si>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</si>
  <si>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</si>
  <si>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</si>
  <si>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</si>
  <si>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</si>
  <si>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</si>
  <si>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</si>
  <si>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</si>
  <si>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</si>
  <si>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</si>
  <si>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</si>
  <si>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</si>
  <si>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</si>
  <si>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</si>
  <si>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</si>
  <si>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</si>
  <si>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</si>
  <si>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</si>
  <si>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</si>
  <si>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</si>
  <si>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</si>
  <si>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</si>
  <si>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</si>
  <si>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</si>
  <si>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</si>
  <si>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</si>
  <si>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</si>
  <si>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</si>
  <si>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</si>
  <si>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</si>
  <si>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</si>
  <si>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</si>
  <si>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</si>
  <si>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</si>
  <si>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</si>
  <si>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</si>
  <si>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</si>
  <si>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</si>
  <si>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</si>
  <si>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</si>
  <si>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</si>
  <si>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</si>
  <si>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</si>
  <si>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</si>
  <si>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</si>
  <si>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</si>
  <si>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</si>
  <si>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</si>
  <si>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</si>
  <si>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</si>
  <si>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</si>
  <si>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</si>
  <si>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</si>
  <si>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</si>
  <si>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</si>
  <si>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</si>
  <si>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</si>
  <si>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</si>
  <si>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</si>
  <si>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</si>
  <si>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</si>
  <si>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</si>
  <si>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</si>
  <si>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</si>
  <si>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</si>
  <si>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</si>
  <si>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</si>
  <si>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</si>
  <si>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</si>
  <si>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</si>
  <si>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</si>
  <si>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</si>
  <si>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</si>
  <si>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</si>
  <si>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</si>
  <si>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</si>
  <si>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</si>
  <si>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</si>
  <si>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</si>
  <si>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</si>
  <si>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</si>
  <si>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</si>
  <si>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</si>
  <si>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</si>
  <si>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</si>
  <si>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</si>
  <si>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</si>
  <si>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</si>
  <si>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</si>
  <si>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</si>
  <si>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</si>
  <si>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</si>
  <si>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</si>
  <si>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</si>
  <si>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</si>
  <si>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</si>
  <si>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</si>
  <si>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</si>
  <si>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</si>
  <si>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</si>
  <si>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</si>
  <si>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</si>
  <si>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</si>
  <si>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</si>
  <si>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</si>
  <si>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</si>
  <si>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</si>
  <si>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</si>
  <si>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</si>
  <si>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</si>
  <si>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</si>
  <si>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</si>
  <si>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</si>
  <si>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</si>
  <si>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</si>
  <si>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</si>
  <si>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</si>
  <si>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</si>
  <si>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</si>
  <si>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</si>
  <si>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</si>
  <si>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</si>
  <si>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</si>
  <si>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</si>
  <si>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</si>
  <si>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</si>
  <si>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</si>
  <si>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</si>
  <si>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</si>
  <si>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</si>
  <si>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</si>
  <si>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</si>
  <si>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</si>
  <si>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</si>
  <si>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</si>
  <si>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</si>
  <si>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</si>
  <si>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</si>
  <si>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</si>
  <si>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</si>
  <si>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</si>
  <si>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</si>
  <si>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</si>
  <si>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</si>
  <si>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</si>
  <si>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</si>
  <si>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</si>
  <si>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</si>
  <si>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</si>
  <si>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</si>
  <si>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</si>
  <si>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</si>
  <si>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</si>
  <si>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</si>
  <si>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</si>
  <si>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</si>
  <si>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</si>
  <si>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</si>
  <si>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</si>
  <si>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</si>
  <si>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</si>
  <si>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</si>
  <si>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</si>
  <si>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</si>
  <si>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</si>
  <si>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</si>
  <si>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</si>
  <si>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</si>
  <si>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</si>
  <si>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</si>
  <si>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</si>
  <si>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</si>
  <si>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</si>
  <si>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</si>
  <si>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</si>
  <si>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</si>
  <si>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</si>
  <si>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</si>
  <si>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</si>
  <si>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</si>
  <si>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</si>
  <si>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</si>
  <si>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</si>
  <si>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</si>
  <si>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</si>
  <si>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</si>
  <si>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</si>
  <si>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</si>
  <si>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</si>
  <si>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</si>
  <si>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</si>
  <si>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</si>
  <si>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</si>
  <si>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</si>
  <si>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</si>
  <si>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</si>
  <si>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</si>
  <si>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</si>
  <si>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</si>
  <si>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</si>
  <si>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</si>
  <si>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</si>
  <si>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</si>
  <si>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</si>
  <si>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</si>
  <si>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</si>
  <si>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</si>
  <si>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</si>
  <si>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</si>
  <si>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</si>
  <si>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</si>
  <si>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</si>
  <si>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</si>
  <si>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</si>
  <si>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</si>
  <si>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</si>
  <si>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</si>
  <si>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</si>
  <si>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</si>
  <si>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</si>
  <si>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</si>
  <si>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</si>
  <si>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</si>
  <si>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</si>
  <si>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</si>
  <si>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</si>
  <si>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</si>
  <si>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</si>
  <si>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</si>
  <si>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</si>
  <si>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</si>
  <si>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</si>
  <si>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</si>
  <si>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</si>
  <si>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</si>
  <si>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</si>
  <si>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</si>
  <si>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</si>
  <si>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</si>
  <si>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</si>
  <si>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</si>
  <si>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</si>
  <si>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</si>
  <si>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</si>
  <si>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</si>
  <si>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</si>
  <si>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</si>
  <si>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</si>
  <si>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</si>
  <si>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</si>
  <si>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</si>
  <si>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</si>
  <si>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</si>
  <si>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</si>
  <si>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</si>
  <si>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</si>
  <si>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</si>
  <si>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</si>
  <si>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</si>
  <si>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</si>
  <si>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</si>
  <si>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</si>
  <si>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</si>
  <si>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</si>
  <si>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</si>
  <si>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</si>
  <si>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</si>
  <si>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</si>
  <si>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</si>
  <si>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</si>
  <si>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</si>
  <si>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</si>
  <si>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</si>
  <si>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</si>
  <si>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</si>
  <si>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</si>
  <si>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</si>
  <si>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</si>
  <si>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</si>
  <si>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</si>
  <si>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</si>
  <si>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</si>
  <si>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</si>
  <si>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</si>
  <si>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</si>
  <si>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</si>
  <si>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</si>
  <si>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</si>
  <si>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</si>
  <si>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</si>
  <si>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</si>
  <si>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</si>
  <si>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</si>
  <si>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</si>
  <si>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</si>
  <si>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</si>
  <si>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</si>
  <si>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</si>
  <si>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</si>
  <si>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</si>
  <si>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</si>
  <si>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</si>
  <si>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</si>
  <si>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</si>
  <si>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</si>
  <si>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</si>
  <si>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</si>
  <si>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</si>
  <si>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</si>
  <si>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</si>
  <si>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</si>
  <si>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</si>
  <si>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</si>
  <si>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</si>
  <si>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</si>
  <si>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</si>
  <si>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</si>
  <si>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</si>
  <si>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</si>
  <si>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</si>
  <si>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</si>
  <si>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</si>
  <si>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</si>
  <si>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</si>
  <si>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</si>
  <si>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</si>
  <si>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</si>
  <si>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</si>
  <si>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</si>
  <si>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</si>
  <si>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</si>
  <si>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</si>
  <si>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</si>
  <si>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</si>
  <si>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</si>
  <si>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</si>
  <si>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</si>
  <si>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</si>
  <si>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</si>
  <si>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</si>
  <si>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</si>
  <si>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</si>
  <si>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</si>
  <si>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</si>
  <si>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</si>
  <si>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</si>
  <si>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</si>
  <si>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</si>
  <si>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</si>
  <si>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</si>
  <si>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</si>
  <si>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</si>
  <si>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</si>
  <si>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</si>
  <si>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</si>
  <si>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</si>
  <si>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</si>
  <si>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</si>
  <si>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</si>
  <si>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</si>
  <si>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</si>
  <si>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</si>
  <si>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</si>
  <si>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</si>
  <si>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</si>
  <si>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</si>
  <si>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</si>
  <si>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</si>
  <si>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</si>
  <si>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</si>
  <si>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</si>
  <si>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</si>
  <si>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</si>
  <si>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</si>
  <si>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</si>
  <si>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</si>
  <si>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</si>
  <si>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</si>
  <si>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</si>
  <si>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</si>
  <si>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</si>
  <si>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</si>
  <si>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</si>
  <si>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</si>
  <si>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</si>
  <si>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</si>
  <si>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</si>
  <si>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</si>
  <si>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</si>
  <si>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</si>
  <si>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</si>
  <si>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</si>
  <si>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</si>
  <si>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</si>
  <si>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</si>
  <si>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</si>
  <si>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</si>
  <si>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</si>
  <si>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</si>
  <si>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</si>
  <si>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</si>
  <si>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</si>
  <si>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</si>
  <si>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</si>
  <si>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</si>
  <si>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</si>
  <si>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</si>
  <si>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</si>
  <si>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</si>
  <si>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</si>
  <si>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</si>
  <si>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</si>
  <si>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</si>
  <si>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</si>
  <si>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</si>
  <si>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</si>
  <si>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</si>
  <si>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</si>
  <si>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</si>
  <si>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</si>
  <si>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</si>
  <si>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</si>
  <si>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</si>
  <si>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</si>
  <si>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</si>
  <si>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</si>
  <si>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</si>
  <si>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</si>
  <si>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</si>
  <si>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</si>
  <si>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</si>
  <si>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</si>
  <si>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</si>
  <si>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</si>
  <si>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</si>
  <si>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</si>
  <si>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</si>
  <si>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</si>
  <si>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</si>
  <si>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</si>
  <si>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</si>
  <si>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</si>
  <si>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</si>
  <si>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</si>
  <si>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</si>
  <si>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</si>
  <si>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</si>
  <si>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</si>
  <si>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</si>
  <si>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</si>
  <si>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</si>
  <si>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</si>
  <si>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</si>
  <si>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</si>
  <si>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</si>
  <si>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</si>
  <si>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</si>
  <si>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</si>
  <si>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</si>
  <si>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</si>
  <si>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</si>
  <si>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</si>
  <si>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</si>
  <si>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</si>
  <si>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</si>
  <si>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</si>
  <si>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</si>
  <si>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</si>
  <si>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</si>
  <si>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</si>
  <si>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</si>
  <si>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</si>
  <si>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</si>
  <si>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</si>
  <si>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</si>
  <si>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</si>
  <si>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</si>
  <si>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</si>
  <si>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</si>
  <si>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</si>
  <si>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</si>
  <si>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</si>
  <si>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</si>
  <si>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</si>
  <si>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</si>
  <si>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</si>
  <si>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</si>
  <si>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</si>
  <si>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</si>
  <si>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</si>
  <si>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</si>
  <si>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</si>
  <si>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</si>
  <si>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</si>
  <si>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</si>
  <si>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</si>
  <si>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</si>
  <si>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</si>
  <si>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</si>
  <si>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</si>
  <si>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</si>
  <si>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</si>
  <si>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</si>
  <si>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</si>
  <si>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</si>
  <si>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</si>
  <si>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</si>
  <si>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</si>
  <si>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</si>
  <si>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</si>
  <si>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</si>
  <si>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</si>
  <si>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</si>
  <si>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</si>
  <si>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</si>
  <si>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</si>
  <si>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</si>
  <si>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</si>
  <si>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</si>
  <si>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</si>
  <si>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</si>
  <si>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</si>
  <si>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</si>
  <si>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</si>
  <si>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</si>
  <si>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</si>
  <si>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</si>
  <si>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</si>
  <si>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</si>
  <si>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</si>
  <si>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</si>
  <si>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</si>
  <si>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</si>
  <si>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</si>
  <si>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</si>
  <si>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</si>
  <si>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</si>
  <si>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</si>
  <si>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</si>
  <si>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</si>
  <si>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</si>
  <si>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</si>
  <si>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</si>
  <si>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</si>
  <si>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</si>
  <si>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</si>
  <si>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</si>
  <si>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</si>
  <si>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</si>
  <si>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</si>
  <si>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</si>
  <si>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</si>
  <si>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</si>
  <si>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</si>
  <si>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</si>
  <si>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</si>
  <si>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</si>
  <si>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</si>
  <si>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</si>
  <si>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</si>
  <si>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</si>
  <si>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</si>
  <si>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</si>
  <si>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</si>
  <si>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</si>
  <si>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</si>
  <si>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</si>
  <si>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</si>
  <si>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</si>
  <si>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</si>
  <si>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</si>
  <si>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</si>
  <si>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</si>
  <si>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</si>
  <si>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</si>
  <si>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</si>
  <si>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</si>
  <si>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</si>
  <si>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</si>
  <si>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</si>
  <si>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</si>
  <si>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</si>
  <si>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</si>
  <si>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</si>
  <si>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</si>
  <si>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</si>
  <si>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</si>
  <si>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</si>
  <si>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</si>
  <si>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</si>
  <si>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</si>
  <si>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</si>
  <si>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</si>
  <si>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</si>
  <si>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</si>
  <si>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</si>
  <si>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</si>
  <si>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</si>
  <si>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</si>
  <si>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</si>
  <si>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</si>
  <si>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</si>
  <si>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</si>
  <si>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</si>
  <si>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</si>
  <si>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</si>
  <si>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</si>
  <si>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</si>
  <si>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</si>
  <si>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</si>
  <si>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</si>
  <si>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</si>
  <si>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</si>
  <si>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</si>
  <si>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</si>
  <si>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</si>
  <si>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</si>
  <si>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</si>
  <si>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</si>
  <si>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</si>
  <si>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</si>
  <si>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</si>
  <si>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</si>
  <si>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</si>
  <si>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</si>
  <si>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</si>
  <si>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</si>
  <si>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</si>
  <si>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</si>
  <si>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</si>
  <si>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</si>
  <si>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</si>
  <si>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</si>
  <si>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</si>
  <si>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</si>
  <si>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</si>
  <si>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</si>
  <si>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</si>
  <si>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</si>
  <si>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</si>
  <si>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</si>
  <si>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</si>
  <si>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</si>
  <si>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</si>
  <si>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</si>
  <si>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</si>
  <si>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</si>
  <si>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</si>
  <si>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</si>
  <si>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</si>
  <si>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</si>
  <si>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</si>
  <si>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</si>
  <si>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</si>
  <si>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</si>
  <si>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</si>
  <si>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</si>
  <si>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</si>
  <si>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</si>
  <si>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</si>
  <si>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</si>
  <si>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</si>
  <si>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</si>
  <si>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</si>
  <si>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</si>
  <si>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</si>
  <si>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</si>
  <si>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</si>
  <si>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</si>
  <si>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</si>
  <si>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</si>
  <si>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</si>
  <si>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</si>
  <si>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</si>
  <si>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</si>
  <si>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</si>
  <si>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</si>
  <si>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</si>
  <si>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</si>
  <si>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</si>
  <si>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</si>
  <si>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</si>
  <si>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</si>
  <si>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</si>
  <si>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</si>
  <si>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</si>
  <si>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</si>
  <si>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</si>
  <si>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</si>
  <si>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</si>
  <si>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</si>
  <si>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</si>
  <si>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</si>
  <si>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</si>
  <si>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</si>
  <si>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</si>
  <si>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</si>
  <si>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</si>
  <si>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</si>
  <si>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</si>
  <si>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</si>
  <si>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</si>
  <si>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</si>
  <si>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</si>
  <si>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</si>
  <si>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</si>
  <si>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</si>
  <si>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</si>
  <si>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</si>
  <si>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</si>
  <si>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</si>
  <si>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</si>
  <si>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</si>
  <si>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</si>
  <si>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</si>
  <si>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</si>
  <si>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</si>
  <si>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</si>
  <si>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</si>
  <si>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</si>
  <si>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</si>
  <si>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</si>
  <si>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</si>
  <si>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</si>
  <si>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</si>
  <si>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</si>
  <si>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</si>
  <si>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</si>
  <si>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</si>
  <si>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</si>
  <si>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</si>
  <si>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</si>
  <si>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</si>
  <si>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</si>
  <si>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</si>
  <si>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</si>
  <si>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</si>
  <si>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</si>
  <si>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</si>
  <si>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</si>
  <si>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</si>
  <si>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</si>
  <si>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</si>
  <si>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</si>
  <si>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</si>
  <si>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</si>
  <si>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</si>
  <si>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</si>
  <si>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</si>
  <si>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</si>
  <si>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</si>
  <si>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</si>
  <si>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</si>
  <si>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</si>
  <si>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</si>
  <si>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</si>
  <si>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</si>
  <si>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</si>
  <si>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</si>
  <si>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</si>
  <si>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</si>
  <si>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</si>
  <si>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</si>
  <si>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</si>
  <si>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</si>
  <si>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</si>
  <si>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</si>
  <si>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</si>
  <si>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</si>
  <si>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</si>
  <si>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</si>
  <si>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</si>
  <si>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</si>
  <si>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</si>
  <si>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</si>
  <si>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</si>
  <si>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</si>
  <si>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</si>
  <si>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</si>
  <si>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</si>
  <si>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</si>
  <si>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</si>
  <si>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</si>
  <si>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</si>
  <si>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</si>
  <si>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</si>
  <si>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</si>
  <si>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</si>
  <si>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</si>
  <si>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</si>
  <si>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</si>
  <si>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</si>
  <si>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</si>
  <si>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</si>
  <si>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</si>
  <si>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</si>
  <si>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</si>
  <si>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</si>
  <si>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</si>
  <si>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</si>
  <si>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</si>
  <si>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</si>
  <si>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</si>
  <si>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</si>
  <si>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</si>
  <si>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</si>
  <si>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</si>
  <si>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</si>
  <si>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</si>
  <si>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</si>
  <si>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</si>
  <si>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</si>
  <si>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</si>
  <si>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</si>
  <si>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</si>
  <si>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</si>
  <si>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</si>
  <si>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</si>
  <si>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</si>
  <si>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</si>
  <si>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</si>
  <si>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</si>
  <si>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</si>
  <si>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</si>
  <si>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</si>
  <si>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</si>
  <si>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</si>
  <si>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</si>
  <si>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</si>
  <si>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</si>
  <si>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</si>
  <si>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</si>
  <si>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</si>
  <si>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</si>
  <si>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</si>
  <si>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</si>
  <si>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</si>
  <si>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</si>
  <si>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</si>
  <si>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</si>
  <si>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</si>
  <si>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</si>
  <si>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</si>
  <si>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</si>
  <si>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</si>
  <si>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</si>
  <si>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</si>
  <si>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</si>
  <si>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</si>
  <si>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</si>
  <si>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</si>
  <si>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</si>
  <si>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</si>
  <si>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</si>
  <si>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</si>
  <si>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</si>
  <si>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</si>
  <si>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</si>
  <si>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</si>
  <si>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</si>
  <si>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</si>
  <si>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</si>
  <si>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</si>
  <si>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</si>
  <si>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</si>
  <si>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</si>
  <si>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</si>
  <si>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</si>
  <si>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</si>
  <si>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</si>
  <si>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</si>
  <si>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</si>
  <si>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</si>
  <si>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</si>
  <si>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</si>
  <si>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</si>
  <si>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</si>
  <si>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</si>
  <si>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</si>
  <si>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</si>
  <si>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</si>
  <si>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</si>
  <si>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</si>
  <si>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</si>
  <si>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</si>
  <si>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</si>
  <si>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</si>
  <si>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</si>
  <si>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</si>
  <si>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</si>
  <si>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</si>
  <si>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</si>
  <si>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</si>
  <si>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</si>
  <si>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</si>
  <si>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</si>
  <si>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</si>
  <si>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</si>
  <si>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</si>
  <si>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</si>
  <si>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</si>
  <si>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</si>
  <si>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</si>
  <si>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</si>
  <si>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</si>
  <si>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</si>
  <si>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</si>
  <si>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</si>
  <si>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</si>
  <si>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</si>
  <si>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</si>
  <si>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</si>
  <si>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</si>
  <si>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</si>
  <si>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</si>
  <si>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</si>
  <si>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</si>
  <si>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</si>
  <si>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</si>
  <si>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</si>
  <si>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</si>
  <si>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</si>
  <si>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</si>
  <si>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</si>
  <si>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</si>
  <si>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</si>
  <si>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</si>
  <si>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</si>
  <si>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</si>
  <si>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</si>
  <si>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</si>
  <si>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</si>
  <si>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</si>
  <si>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</si>
  <si>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</si>
  <si>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</si>
  <si>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</si>
  <si>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</si>
  <si>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</si>
  <si>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</si>
  <si>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</si>
  <si>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</si>
  <si>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</si>
  <si>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</si>
  <si>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</si>
  <si>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</si>
  <si>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</si>
  <si>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</si>
  <si>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</si>
  <si>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</si>
  <si>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</si>
  <si>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</si>
  <si>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</si>
  <si>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</si>
  <si>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</si>
  <si>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</si>
  <si>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</si>
  <si>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</si>
  <si>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</si>
  <si>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</si>
  <si>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</si>
  <si>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</si>
  <si>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</si>
  <si>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</si>
  <si>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</si>
  <si>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</si>
  <si>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</si>
  <si>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</si>
  <si>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</si>
  <si>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</si>
  <si>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</si>
  <si>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</si>
  <si>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</si>
  <si>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</si>
  <si>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</si>
  <si>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</si>
  <si>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</si>
  <si>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</si>
  <si>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</si>
  <si>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</si>
  <si>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</si>
  <si>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</si>
  <si>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</si>
  <si>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</si>
  <si>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</si>
  <si>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</si>
  <si>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</si>
  <si>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</si>
  <si>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</si>
  <si>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</si>
  <si>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</si>
  <si>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</si>
  <si>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</si>
  <si>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</si>
  <si>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</si>
  <si>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</si>
  <si>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</si>
  <si>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</si>
  <si>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</si>
  <si>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</si>
  <si>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</si>
  <si>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</si>
  <si>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</si>
  <si>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</si>
  <si>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</si>
  <si>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</si>
  <si>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</si>
  <si>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</si>
  <si>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</si>
  <si>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</si>
  <si>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</si>
  <si>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</si>
  <si>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</si>
  <si>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</si>
  <si>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</si>
  <si>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</si>
  <si>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</si>
  <si>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</si>
  <si>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</si>
  <si>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</si>
  <si>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</si>
  <si>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</si>
  <si>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</si>
  <si>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</si>
  <si>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</si>
  <si>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</si>
  <si>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</si>
  <si>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</si>
  <si>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</si>
  <si>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</si>
  <si>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</si>
  <si>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</si>
  <si>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</si>
  <si>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</si>
  <si>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</si>
  <si>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</si>
  <si>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</si>
  <si>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</si>
  <si>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</si>
  <si>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</si>
  <si>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</si>
  <si>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</si>
  <si>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</si>
  <si>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</si>
  <si>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</si>
  <si>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</si>
  <si>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</si>
  <si>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</si>
  <si>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</si>
  <si>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</si>
  <si>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</si>
  <si>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</si>
  <si>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</si>
  <si>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</si>
  <si>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</si>
  <si>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</si>
  <si>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</si>
  <si>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</si>
  <si>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</si>
  <si>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</si>
  <si>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</si>
  <si>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</si>
  <si>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</si>
  <si>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</si>
  <si>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</si>
  <si>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</si>
  <si>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</si>
  <si>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</si>
  <si>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</si>
  <si>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</si>
  <si>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</si>
  <si>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</si>
  <si>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</si>
  <si>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</si>
  <si>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</si>
  <si>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</si>
  <si>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</si>
  <si>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</si>
  <si>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</si>
  <si>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</si>
  <si>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</si>
  <si>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</si>
  <si>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</si>
  <si>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</si>
  <si>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</si>
  <si>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</si>
  <si>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</si>
  <si>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</si>
  <si>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</si>
  <si>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</si>
  <si>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</si>
  <si>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</si>
  <si>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</si>
  <si>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</si>
  <si>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</si>
  <si>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</si>
  <si>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</si>
  <si>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</si>
  <si>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</si>
  <si>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</si>
  <si>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</si>
  <si>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</si>
  <si>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</si>
  <si>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</si>
  <si>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</si>
  <si>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</si>
  <si>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</si>
  <si>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</si>
  <si>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</si>
  <si>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</si>
  <si>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</si>
  <si>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</si>
  <si>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</si>
  <si>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</si>
  <si>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</si>
  <si>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</si>
  <si>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</si>
  <si>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</si>
  <si>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</si>
  <si>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</si>
  <si>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</si>
  <si>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</si>
  <si>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</si>
  <si>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</si>
  <si>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</si>
  <si>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</si>
  <si>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</si>
  <si>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</si>
  <si>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</si>
  <si>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</si>
  <si>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</si>
  <si>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</si>
  <si>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</si>
  <si>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</si>
  <si>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</si>
  <si>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</si>
  <si>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</si>
  <si>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</si>
  <si>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</si>
  <si>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</si>
  <si>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</si>
  <si>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</si>
  <si>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</si>
  <si>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</si>
  <si>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</si>
  <si>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</si>
  <si>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</si>
  <si>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</si>
  <si>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</si>
  <si>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</si>
  <si>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</si>
  <si>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</si>
  <si>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</si>
  <si>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</si>
  <si>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</si>
  <si>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</si>
  <si>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</si>
  <si>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</si>
  <si>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</si>
  <si>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</si>
  <si>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</si>
  <si>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</si>
  <si>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</si>
  <si>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</si>
  <si>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</si>
  <si>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</si>
  <si>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</si>
  <si>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</si>
  <si>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</si>
  <si>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</si>
  <si>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</si>
  <si>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</si>
  <si>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</si>
  <si>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</si>
  <si>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</si>
  <si>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</si>
  <si>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</si>
  <si>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</si>
  <si>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</si>
  <si>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</si>
  <si>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</si>
  <si>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</si>
  <si>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</si>
  <si>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</si>
  <si>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</si>
  <si>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</si>
  <si>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</si>
  <si>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</si>
  <si>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</si>
  <si>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</si>
  <si>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</si>
  <si>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</si>
  <si>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</si>
  <si>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</si>
  <si>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</si>
  <si>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</si>
  <si>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</si>
  <si>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</si>
  <si>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</si>
  <si>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</si>
  <si>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</si>
  <si>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</si>
  <si>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</si>
  <si>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</si>
  <si>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</si>
  <si>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</si>
  <si>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</si>
  <si>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</si>
  <si>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</si>
  <si>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</si>
  <si>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</si>
  <si>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</si>
  <si>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</si>
  <si>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</si>
  <si>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</si>
  <si>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</si>
  <si>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</si>
  <si>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</si>
  <si>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</si>
  <si>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</si>
  <si>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</si>
  <si>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</si>
  <si>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</si>
  <si>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</si>
  <si>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</si>
  <si>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</si>
  <si>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</si>
  <si>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</si>
  <si>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</si>
  <si>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</si>
  <si>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</si>
  <si>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</si>
  <si>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</si>
  <si>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</si>
  <si>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</si>
  <si>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</si>
  <si>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</si>
  <si>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</si>
  <si>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</si>
  <si>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</si>
  <si>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</si>
  <si>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</si>
  <si>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</si>
  <si>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</si>
  <si>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</si>
  <si>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</si>
  <si>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</si>
  <si>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</si>
  <si>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</si>
  <si>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</si>
  <si>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</si>
  <si>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</si>
  <si>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</si>
  <si>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</si>
  <si>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</si>
  <si>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</si>
  <si>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</si>
  <si>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</si>
  <si>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</si>
  <si>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</si>
  <si>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</si>
  <si>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</si>
  <si>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</si>
  <si>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</si>
  <si>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</si>
  <si>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</si>
  <si>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</si>
  <si>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</si>
  <si>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</si>
  <si>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</si>
  <si>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</si>
  <si>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</si>
  <si>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</si>
  <si>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</si>
  <si>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</si>
  <si>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</si>
  <si>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</si>
  <si>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</si>
  <si>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</si>
  <si>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</si>
  <si>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</si>
  <si>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</si>
  <si>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</si>
  <si>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</si>
  <si>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</si>
  <si>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</si>
  <si>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</si>
  <si>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</si>
  <si>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</si>
  <si>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</si>
  <si>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</si>
  <si>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</si>
  <si>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</si>
  <si>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</si>
  <si>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</si>
  <si>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</si>
  <si>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</si>
  <si>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</si>
  <si>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</si>
  <si>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</si>
  <si>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</si>
  <si>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</si>
  <si>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</si>
  <si>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</si>
  <si>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</si>
  <si>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</si>
  <si>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</si>
  <si>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</si>
  <si>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</si>
  <si>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</si>
  <si>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</si>
  <si>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</si>
  <si>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</si>
  <si>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</si>
  <si>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</si>
  <si>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</si>
  <si>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</si>
  <si>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</si>
  <si>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</si>
  <si>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</si>
  <si>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</si>
  <si>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</si>
  <si>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</si>
  <si>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</si>
  <si>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</si>
  <si>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</si>
  <si>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</si>
  <si>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</si>
  <si>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</si>
  <si>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</si>
  <si>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</si>
  <si>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</si>
  <si>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</si>
  <si>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</si>
  <si>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</si>
  <si>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</si>
  <si>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</si>
  <si>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</si>
  <si>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</si>
  <si>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</si>
  <si>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</si>
  <si>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</si>
  <si>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</si>
  <si>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</si>
  <si>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</si>
  <si>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</si>
  <si>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</si>
  <si>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</si>
  <si>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</si>
  <si>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</si>
  <si>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</si>
  <si>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</si>
  <si>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</si>
  <si>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</si>
  <si>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</si>
  <si>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</si>
  <si>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</si>
  <si>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</si>
  <si>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</si>
  <si>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</si>
  <si>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</si>
  <si>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</si>
  <si>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</si>
  <si>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</si>
  <si>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</si>
  <si>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</si>
  <si>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</si>
  <si>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</si>
  <si>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</si>
  <si>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</si>
  <si>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</si>
  <si>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</si>
  <si>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</si>
  <si>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</si>
  <si>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</si>
  <si>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</si>
  <si>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</si>
  <si>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</si>
  <si>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</si>
  <si>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</si>
  <si>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</si>
  <si>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</si>
  <si>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</si>
  <si>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</si>
  <si>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</si>
  <si>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</si>
  <si>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</si>
  <si>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</si>
  <si>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</si>
  <si>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</si>
  <si>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</si>
  <si>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</si>
  <si>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</si>
  <si>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</si>
  <si>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</si>
  <si>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</si>
  <si>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</si>
  <si>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</si>
  <si>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</si>
  <si>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</si>
  <si>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</si>
  <si>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</si>
  <si>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</si>
  <si>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</si>
  <si>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</si>
  <si>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</si>
  <si>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</si>
  <si>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</si>
  <si>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</si>
  <si>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</si>
  <si>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</si>
  <si>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</si>
  <si>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</si>
  <si>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</si>
  <si>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</si>
  <si>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</si>
  <si>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</si>
  <si>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</si>
  <si>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</si>
  <si>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</si>
  <si>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</si>
  <si>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</si>
  <si>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</si>
  <si>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</si>
  <si>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</si>
  <si>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</si>
  <si>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</si>
  <si>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</si>
  <si>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</si>
  <si>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</si>
  <si>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</si>
  <si>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</si>
  <si>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</si>
  <si>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</si>
  <si>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</si>
  <si>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</si>
  <si>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</si>
  <si>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</si>
  <si>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</si>
  <si>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</si>
  <si>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</si>
  <si>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</si>
  <si>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</si>
  <si>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</si>
  <si>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</si>
  <si>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</si>
  <si>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</si>
  <si>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</si>
  <si>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</si>
  <si>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</si>
  <si>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</si>
  <si>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</si>
  <si>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</si>
  <si>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</si>
  <si>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</si>
  <si>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</si>
  <si>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</si>
  <si>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</si>
  <si>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</si>
  <si>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</si>
  <si>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</si>
  <si>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</si>
  <si>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</si>
  <si>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</si>
  <si>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</si>
  <si>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</si>
  <si>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</si>
  <si>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</si>
  <si>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</si>
  <si>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</si>
  <si>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</si>
  <si>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</si>
  <si>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</si>
  <si>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</si>
  <si>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</si>
  <si>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</si>
  <si>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</si>
  <si>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</si>
  <si>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</si>
  <si>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</si>
  <si>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</si>
  <si>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</si>
  <si>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</si>
  <si>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</si>
  <si>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</si>
  <si>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</si>
  <si>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</si>
  <si>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</si>
  <si>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</si>
  <si>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</si>
  <si>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</si>
  <si>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</si>
  <si>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</si>
  <si>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</si>
  <si>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</si>
  <si>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</si>
  <si>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</si>
  <si>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</si>
  <si>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</si>
  <si>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</si>
  <si>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</si>
  <si>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</si>
  <si>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</si>
  <si>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</si>
  <si>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</si>
  <si>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</si>
  <si>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</si>
  <si>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</si>
  <si>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</si>
  <si>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</si>
  <si>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</si>
  <si>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</si>
  <si>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</si>
  <si>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</si>
  <si>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</si>
  <si>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</si>
  <si>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</si>
  <si>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</si>
  <si>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</si>
  <si>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</si>
  <si>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</si>
  <si>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</si>
  <si>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</si>
  <si>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</si>
  <si>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</si>
  <si>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</si>
  <si>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</si>
  <si>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</si>
  <si>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</si>
  <si>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</si>
  <si>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</si>
  <si>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</si>
  <si>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</si>
  <si>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</si>
  <si>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</si>
  <si>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</si>
  <si>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</si>
  <si>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</si>
  <si>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</si>
  <si>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</si>
  <si>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</si>
  <si>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</si>
  <si>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</si>
  <si>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</si>
  <si>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</si>
  <si>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</si>
  <si>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</si>
  <si>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</si>
  <si>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</si>
  <si>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</si>
  <si>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</si>
  <si>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</si>
  <si>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</si>
  <si>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</si>
  <si>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</si>
  <si>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</si>
  <si>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</si>
  <si>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</si>
  <si>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</si>
  <si>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</si>
  <si>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</si>
  <si>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</si>
  <si>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</si>
  <si>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</si>
  <si>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</si>
  <si>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</si>
  <si>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</si>
  <si>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</si>
  <si>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</si>
  <si>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</si>
  <si>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</si>
  <si>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</si>
  <si>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</si>
  <si>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</si>
  <si>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</si>
  <si>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</si>
  <si>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</si>
  <si>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</si>
  <si>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</si>
  <si>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</si>
  <si>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</si>
  <si>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</si>
  <si>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</si>
  <si>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</si>
  <si>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</si>
  <si>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</si>
  <si>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</si>
  <si>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</si>
  <si>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</si>
  <si>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</si>
  <si>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</si>
  <si>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</si>
  <si>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</si>
  <si>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</si>
  <si>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</si>
  <si>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</si>
  <si>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</si>
  <si>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</si>
  <si>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</si>
  <si>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</si>
  <si>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</si>
  <si>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</si>
  <si>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</si>
  <si>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</si>
  <si>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</si>
  <si>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</si>
  <si>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</si>
  <si>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</si>
  <si>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</si>
  <si>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</si>
  <si>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</si>
  <si>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</si>
  <si>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</si>
  <si>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</si>
  <si>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</si>
  <si>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</si>
  <si>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</si>
  <si>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</si>
  <si>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</si>
  <si>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</si>
  <si>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</si>
  <si>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</si>
  <si>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</si>
  <si>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</si>
  <si>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</si>
  <si>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</si>
  <si>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</si>
  <si>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</si>
  <si>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</si>
  <si>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</si>
  <si>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</si>
  <si>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</si>
  <si>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</si>
  <si>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</si>
  <si>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</si>
  <si>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</si>
  <si>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</si>
  <si>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</si>
  <si>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</si>
  <si>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</si>
  <si>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</si>
  <si>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</si>
  <si>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</si>
  <si>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</si>
  <si>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</si>
  <si>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</si>
  <si>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</si>
  <si>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</si>
  <si>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</si>
  <si>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</si>
  <si>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</si>
  <si>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</si>
  <si>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</si>
  <si>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</si>
  <si>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</si>
  <si>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</si>
  <si>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</si>
  <si>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</si>
  <si>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</si>
  <si>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</si>
  <si>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</si>
  <si>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</si>
  <si>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</si>
  <si>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</si>
  <si>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</si>
  <si>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</si>
  <si>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</si>
  <si>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</si>
  <si>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</si>
  <si>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</si>
  <si>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</si>
  <si>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</si>
  <si>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</si>
  <si>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</si>
  <si>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</si>
  <si>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</si>
  <si>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</si>
  <si>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</si>
  <si>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</si>
  <si>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</si>
  <si>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</si>
  <si>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</si>
  <si>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</si>
  <si>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</si>
  <si>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</si>
  <si>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</si>
  <si>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</si>
  <si>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</si>
  <si>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</si>
  <si>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</si>
  <si>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</si>
  <si>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</si>
  <si>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</si>
  <si>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</si>
  <si>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</si>
  <si>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</si>
  <si>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</si>
  <si>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</si>
  <si>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</si>
  <si>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</si>
  <si>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</si>
  <si>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</si>
  <si>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</si>
  <si>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</si>
  <si>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</si>
  <si>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</si>
  <si>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</si>
  <si>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</si>
  <si>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</si>
  <si>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</si>
  <si>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</si>
  <si>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</si>
  <si>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</si>
  <si>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</si>
  <si>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</si>
  <si>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</si>
  <si>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</si>
  <si>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</si>
  <si>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</si>
  <si>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</si>
  <si>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</si>
  <si>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</si>
  <si>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</si>
  <si>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</si>
  <si>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</si>
  <si>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</si>
  <si>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</si>
  <si>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</si>
  <si>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</si>
  <si>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</si>
  <si>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</si>
  <si>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</si>
  <si>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</si>
  <si>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</si>
  <si>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</si>
  <si>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</si>
  <si>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</si>
  <si>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</si>
  <si>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</si>
  <si>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</si>
  <si>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</si>
  <si>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</si>
  <si>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</si>
  <si>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</si>
  <si>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</si>
  <si>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</si>
  <si>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</si>
  <si>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</si>
  <si>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</si>
  <si>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</si>
  <si>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</si>
  <si>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</si>
  <si>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</si>
  <si>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</si>
  <si>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</si>
  <si>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</si>
  <si>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</si>
  <si>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</si>
  <si>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</si>
  <si>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</si>
  <si>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</si>
  <si>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</si>
  <si>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</si>
  <si>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</si>
  <si>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</si>
  <si>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</si>
  <si>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</si>
  <si>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</si>
  <si>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</si>
  <si>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</si>
  <si>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</si>
  <si>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</si>
  <si>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</si>
  <si>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</si>
  <si>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</si>
  <si>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</si>
  <si>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</si>
  <si>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</si>
  <si>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</si>
  <si>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</si>
  <si>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</si>
  <si>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</si>
  <si>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</si>
  <si>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</si>
  <si>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</si>
  <si>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</si>
  <si>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</si>
  <si>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</si>
  <si>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</si>
  <si>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</si>
  <si>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</si>
  <si>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</si>
  <si>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</si>
  <si>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</si>
  <si>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</si>
  <si>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</si>
  <si>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</si>
  <si>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</si>
  <si>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</si>
  <si>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</si>
  <si>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</si>
  <si>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</si>
  <si>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</si>
  <si>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</si>
  <si>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</si>
  <si>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</si>
  <si>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</si>
  <si>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</si>
  <si>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</si>
  <si>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</si>
  <si>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</si>
  <si>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</si>
  <si>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</si>
  <si>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</si>
  <si>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</si>
  <si>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</si>
  <si>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</si>
  <si>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</si>
  <si>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</si>
  <si>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</si>
  <si>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</si>
  <si>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</si>
  <si>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</si>
  <si>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</si>
  <si>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</si>
  <si>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</si>
  <si>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</si>
  <si>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</si>
  <si>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</si>
  <si>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</si>
  <si>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</si>
  <si>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</si>
  <si>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</si>
  <si>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</si>
  <si>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</si>
  <si>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</si>
  <si>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</si>
  <si>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</si>
  <si>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</si>
  <si>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</si>
  <si>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</si>
  <si>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</si>
  <si>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</si>
  <si>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</si>
  <si>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</si>
  <si>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</si>
  <si>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</si>
  <si>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</si>
  <si>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</si>
  <si>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</si>
  <si>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</si>
  <si>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</si>
  <si>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</si>
  <si>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</si>
  <si>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</si>
  <si>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</si>
  <si>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</si>
  <si>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</si>
  <si>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</si>
  <si>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</si>
  <si>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</si>
  <si>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</si>
  <si>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</si>
  <si>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</si>
  <si>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</si>
  <si>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</si>
  <si>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</si>
  <si>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</si>
  <si>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</si>
  <si>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</si>
  <si>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</si>
  <si>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</si>
  <si>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</si>
  <si>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</si>
  <si>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</si>
  <si>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</si>
  <si>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</si>
  <si>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</si>
  <si>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</si>
  <si>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</si>
  <si>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</si>
  <si>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</si>
  <si>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</si>
  <si>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</si>
  <si>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</si>
  <si>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</si>
  <si>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</si>
  <si>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</si>
  <si>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</si>
  <si>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</si>
  <si>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</si>
  <si>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</si>
  <si>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</si>
  <si>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</si>
  <si>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</si>
  <si>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</si>
  <si>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</si>
  <si>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</si>
  <si>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</si>
  <si>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</si>
  <si>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</si>
  <si>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</si>
  <si>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</si>
  <si>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</si>
  <si>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</si>
  <si>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</si>
  <si>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</si>
  <si>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</si>
  <si>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</si>
  <si>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</si>
  <si>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</si>
  <si>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</si>
  <si>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</si>
  <si>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</si>
  <si>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</si>
  <si>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</si>
  <si>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</si>
  <si>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</si>
  <si>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</si>
  <si>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</si>
  <si>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</si>
  <si>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</si>
  <si>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</si>
  <si>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</si>
  <si>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</si>
  <si>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</si>
  <si>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</si>
  <si>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</si>
  <si>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</si>
  <si>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</si>
  <si>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</si>
  <si>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</si>
  <si>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</si>
  <si>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</si>
  <si>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</si>
  <si>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</si>
  <si>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</si>
  <si>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</si>
  <si>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</si>
  <si>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</si>
  <si>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</si>
  <si>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</si>
  <si>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</si>
  <si>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</si>
  <si>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</si>
  <si>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</si>
  <si>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</si>
  <si>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</si>
  <si>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</si>
  <si>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</si>
  <si>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</si>
  <si>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</si>
  <si>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</si>
  <si>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</si>
  <si>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</si>
  <si>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</si>
  <si>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</si>
  <si>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</si>
  <si>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</si>
  <si>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</si>
  <si>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</si>
  <si>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</si>
  <si>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</si>
  <si>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</si>
  <si>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</si>
  <si>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</si>
  <si>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</si>
  <si>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</si>
  <si>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</si>
  <si>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</si>
  <si>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</si>
  <si>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</si>
  <si>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</si>
  <si>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</si>
  <si>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</si>
  <si>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</si>
  <si>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</si>
  <si>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</si>
  <si>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</si>
  <si>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</si>
  <si>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</si>
  <si>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</si>
  <si>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</si>
  <si>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</si>
  <si>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</si>
  <si>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</si>
  <si>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</si>
  <si>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</si>
  <si>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</si>
  <si>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</si>
  <si>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</si>
  <si>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</si>
  <si>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</si>
  <si>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</si>
  <si>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</si>
  <si>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</si>
  <si>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</si>
  <si>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</si>
  <si>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</si>
  <si>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</si>
  <si>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</si>
  <si>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</si>
  <si>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</si>
  <si>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</si>
  <si>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</si>
  <si>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</si>
  <si>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</si>
  <si>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</si>
  <si>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</si>
  <si>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</si>
  <si>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</si>
  <si>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</si>
  <si>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</si>
  <si>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</si>
  <si>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</si>
  <si>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</si>
  <si>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</si>
  <si>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</si>
  <si>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</si>
  <si>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</si>
  <si>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</si>
  <si>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</si>
  <si>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</si>
  <si>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</si>
  <si>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</si>
  <si>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</si>
  <si>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</si>
  <si>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</si>
  <si>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</si>
  <si>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</si>
  <si>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</si>
  <si>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</si>
  <si>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</si>
  <si>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</si>
  <si>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</si>
  <si>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</si>
  <si>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</si>
  <si>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</si>
  <si>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</si>
  <si>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</si>
  <si>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</si>
  <si>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</si>
  <si>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</si>
  <si>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</si>
  <si>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</si>
  <si>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</si>
  <si>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</si>
  <si>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</si>
  <si>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</si>
  <si>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</si>
  <si>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</si>
  <si>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</si>
  <si>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</si>
  <si>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</si>
  <si>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</si>
  <si>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</si>
  <si>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</si>
  <si>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</si>
  <si>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</si>
  <si>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</si>
  <si>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</si>
  <si>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</si>
  <si>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</si>
  <si>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</si>
  <si>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</si>
  <si>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</si>
  <si>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</si>
  <si>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</si>
  <si>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</si>
  <si>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</si>
  <si>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</si>
  <si>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</si>
  <si>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</si>
  <si>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</si>
  <si>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</si>
  <si>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</si>
  <si>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</si>
  <si>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</si>
  <si>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</si>
  <si>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</si>
  <si>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</si>
  <si>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</si>
  <si>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</si>
  <si>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</si>
  <si>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</si>
  <si>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</si>
  <si>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</si>
  <si>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</si>
  <si>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</si>
  <si>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</si>
  <si>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</si>
  <si>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</si>
  <si>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</si>
  <si>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</si>
  <si>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</si>
  <si>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</si>
  <si>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</si>
  <si>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</si>
  <si>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</si>
  <si>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</si>
  <si>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</si>
  <si>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</si>
  <si>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</si>
  <si>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</si>
  <si>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</si>
  <si>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</si>
  <si>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</si>
  <si>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</si>
  <si>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</si>
  <si>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</si>
  <si>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</si>
  <si>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</si>
  <si>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</si>
  <si>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</si>
  <si>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</si>
  <si>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</si>
  <si>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</si>
  <si>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</si>
  <si>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</si>
  <si>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</si>
  <si>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</si>
  <si>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</si>
  <si>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</si>
  <si>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</si>
  <si>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</si>
  <si>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</si>
  <si>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</si>
  <si>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</si>
  <si>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</si>
  <si>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</si>
  <si>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</si>
  <si>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</si>
  <si>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</si>
  <si>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</si>
  <si>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</si>
  <si>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</si>
  <si>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</si>
  <si>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</si>
  <si>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</si>
  <si>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</si>
  <si>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</si>
  <si>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</si>
  <si>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</si>
  <si>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</si>
  <si>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</si>
  <si>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</si>
  <si>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</si>
  <si>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</si>
  <si>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</si>
  <si>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</si>
  <si>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</si>
  <si>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</si>
  <si>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</si>
  <si>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</si>
  <si>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</si>
  <si>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</si>
  <si>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</si>
  <si>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</si>
  <si>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</si>
  <si>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</si>
  <si>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</si>
  <si>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</si>
  <si>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</si>
  <si>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</si>
  <si>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</si>
  <si>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</si>
  <si>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</si>
  <si>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</si>
  <si>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</si>
  <si>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</si>
  <si>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</si>
  <si>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</si>
  <si>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</si>
  <si>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</si>
  <si>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</si>
  <si>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</si>
  <si>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</si>
  <si>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</si>
  <si>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</si>
  <si>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</si>
  <si>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</si>
  <si>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</si>
  <si>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</si>
  <si>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</si>
  <si>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</si>
  <si>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</si>
  <si>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</si>
  <si>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</si>
  <si>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</si>
  <si>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</si>
  <si>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</si>
  <si>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</si>
  <si>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</si>
  <si>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</si>
  <si>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</si>
  <si>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</si>
  <si>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</si>
  <si>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</si>
  <si>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</si>
  <si>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</si>
  <si>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</si>
  <si>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</si>
  <si>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</si>
  <si>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</si>
  <si>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</si>
  <si>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</si>
  <si>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</si>
  <si>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</si>
  <si>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</si>
  <si>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</si>
  <si>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</si>
  <si>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</si>
  <si>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</si>
  <si>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</si>
  <si>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</si>
  <si>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</si>
  <si>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</si>
  <si>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</si>
  <si>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</si>
  <si>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</si>
  <si>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</si>
  <si>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</si>
  <si>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</si>
  <si>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</si>
  <si>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</si>
  <si>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</si>
  <si>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</si>
  <si>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</si>
  <si>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</si>
  <si>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</si>
  <si>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</si>
  <si>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</si>
  <si>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</si>
  <si>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</si>
  <si>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</si>
  <si>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</si>
  <si>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</si>
  <si>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</si>
  <si>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</si>
  <si>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</si>
  <si>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</si>
  <si>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</si>
  <si>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</si>
  <si>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</si>
  <si>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</si>
  <si>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</si>
  <si>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</si>
  <si>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</si>
  <si>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</si>
  <si>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</si>
  <si>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</si>
  <si>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</si>
  <si>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</si>
  <si>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</si>
  <si>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</si>
  <si>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</si>
  <si>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</si>
  <si>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</si>
  <si>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</si>
  <si>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</si>
  <si>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</si>
  <si>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</si>
  <si>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</si>
  <si>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</si>
  <si>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</si>
  <si>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</si>
  <si>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</si>
  <si>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</si>
  <si>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</si>
  <si>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</si>
  <si>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</si>
  <si>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</si>
  <si>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</si>
  <si>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</si>
  <si>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</si>
  <si>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</si>
  <si>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</si>
  <si>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</si>
  <si>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</si>
  <si>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</si>
  <si>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</si>
  <si>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</si>
  <si>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</si>
  <si>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</si>
  <si>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</si>
  <si>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</si>
  <si>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</si>
  <si>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</si>
  <si>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</si>
  <si>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</si>
  <si>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</si>
  <si>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</si>
  <si>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</si>
  <si>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</si>
  <si>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</si>
  <si>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</si>
  <si>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</si>
  <si>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</si>
  <si>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</si>
  <si>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</si>
  <si>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</si>
  <si>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</si>
  <si>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</si>
  <si>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</si>
  <si>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</si>
  <si>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</si>
  <si>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</si>
  <si>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</si>
  <si>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</si>
  <si>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</si>
  <si>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</si>
  <si>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</si>
  <si>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</si>
  <si>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</si>
  <si>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</si>
  <si>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</si>
  <si>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</si>
  <si>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</si>
  <si>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</si>
  <si>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</si>
  <si>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</si>
  <si>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</si>
  <si>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</si>
  <si>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</si>
  <si>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</si>
  <si>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</si>
  <si>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</si>
  <si>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</si>
  <si>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</si>
  <si>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</si>
  <si>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</si>
  <si>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</si>
  <si>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</si>
  <si>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</si>
  <si>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</si>
  <si>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</si>
  <si>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</si>
  <si>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</si>
  <si>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</si>
  <si>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</si>
  <si>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</si>
  <si>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</si>
  <si>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</si>
  <si>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</si>
  <si>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</si>
  <si>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</si>
  <si>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</si>
  <si>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</si>
  <si>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</si>
  <si>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</si>
  <si>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</si>
  <si>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</si>
  <si>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</si>
  <si>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</si>
  <si>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</si>
  <si>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</si>
  <si>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</si>
  <si>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</si>
  <si>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</si>
  <si>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</si>
  <si>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</si>
  <si>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</si>
  <si>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</si>
  <si>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</si>
  <si>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</si>
  <si>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</si>
  <si>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</si>
  <si>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</si>
  <si>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</si>
  <si>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</si>
  <si>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</si>
  <si>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</si>
  <si>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</si>
  <si>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</si>
  <si>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</si>
  <si>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</si>
  <si>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</si>
  <si>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</si>
  <si>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</si>
  <si>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</si>
  <si>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</si>
  <si>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</si>
  <si>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</si>
  <si>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</si>
  <si>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</si>
  <si>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</si>
  <si>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</si>
  <si>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</si>
  <si>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</si>
  <si>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</si>
  <si>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</si>
  <si>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</si>
  <si>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</si>
  <si>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</si>
  <si>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</si>
  <si>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</si>
  <si>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</si>
  <si>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</si>
  <si>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</si>
  <si>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</si>
  <si>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</si>
  <si>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</si>
  <si>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</si>
  <si>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</si>
  <si>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</si>
  <si>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</si>
  <si>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</si>
  <si>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</si>
  <si>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</si>
  <si>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</si>
  <si>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</si>
  <si>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</si>
  <si>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</si>
  <si>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</si>
  <si>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</si>
  <si>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</si>
  <si>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</si>
  <si>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</si>
  <si>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</si>
  <si>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</si>
  <si>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</si>
  <si>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</si>
  <si>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</si>
  <si>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</si>
  <si>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</si>
  <si>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</si>
  <si>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</si>
  <si>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</si>
  <si>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</si>
  <si>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</si>
  <si>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</si>
  <si>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</si>
  <si>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</si>
  <si>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</si>
  <si>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</si>
  <si>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</si>
  <si>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</si>
  <si>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</si>
  <si>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</si>
  <si>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</si>
  <si>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</si>
  <si>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</si>
  <si>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</si>
  <si>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</si>
  <si>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</si>
  <si>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</si>
  <si>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</si>
  <si>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</si>
  <si>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</si>
  <si>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</si>
  <si>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</si>
  <si>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</si>
  <si>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</si>
  <si>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</si>
  <si>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</si>
  <si>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</si>
  <si>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</si>
  <si>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</si>
  <si>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</si>
  <si>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</si>
  <si>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</si>
  <si>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</si>
  <si>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</si>
  <si>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</si>
  <si>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</si>
  <si>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</si>
  <si>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</si>
  <si>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</si>
  <si>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</si>
  <si>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</si>
  <si>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</si>
  <si>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</si>
  <si>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</si>
  <si>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</si>
  <si>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</si>
  <si>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</si>
  <si>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</si>
  <si>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</si>
  <si>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</si>
  <si>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</si>
  <si>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</si>
  <si>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</si>
  <si>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</si>
  <si>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</si>
  <si>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</si>
  <si>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</si>
  <si>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</si>
  <si>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</si>
  <si>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</si>
  <si>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</si>
  <si>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</si>
  <si>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</si>
  <si>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</si>
  <si>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</si>
  <si>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</si>
  <si>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</si>
  <si>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</si>
  <si>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</si>
  <si>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</si>
  <si>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</si>
  <si>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</si>
  <si>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</si>
  <si>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</si>
  <si>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</si>
  <si>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</si>
  <si>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</si>
  <si>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</si>
  <si>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</si>
  <si>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</si>
  <si>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</si>
  <si>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</si>
  <si>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</si>
  <si>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</si>
  <si>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</si>
  <si>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</si>
  <si>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</si>
  <si>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</si>
  <si>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</si>
  <si>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</si>
  <si>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</si>
  <si>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</si>
  <si>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</si>
  <si>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</si>
  <si>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</si>
  <si>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</si>
  <si>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</si>
  <si>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</si>
  <si>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</si>
  <si>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</si>
  <si>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</si>
  <si>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</si>
  <si>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</si>
  <si>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</si>
  <si>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</si>
  <si>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</si>
  <si>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</si>
  <si>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</si>
  <si>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</si>
  <si>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</si>
  <si>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</si>
  <si>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</si>
  <si>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</si>
  <si>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</si>
  <si>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</si>
  <si>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</si>
  <si>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</si>
  <si>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</si>
  <si>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</si>
  <si>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</si>
  <si>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</si>
  <si>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</si>
  <si>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</si>
  <si>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</si>
  <si>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</si>
  <si>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</si>
  <si>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</si>
  <si>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</si>
  <si>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</si>
  <si>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</si>
  <si>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</si>
  <si>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</si>
  <si>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</si>
  <si>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</si>
  <si>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</si>
  <si>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</si>
  <si>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</si>
  <si>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</si>
  <si>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</si>
  <si>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</si>
  <si>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</si>
  <si>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</si>
  <si>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</si>
  <si>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</si>
  <si>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</si>
  <si>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</si>
  <si>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</si>
  <si>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</si>
  <si>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</si>
  <si>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</si>
  <si>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</si>
  <si>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</si>
  <si>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</si>
  <si>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</si>
  <si>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</si>
  <si>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</si>
  <si>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</si>
  <si>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</si>
  <si>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</si>
  <si>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</si>
  <si>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</si>
  <si>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</si>
  <si>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</si>
  <si>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</si>
  <si>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</si>
  <si>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</si>
  <si>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</si>
  <si>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</si>
  <si>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</si>
  <si>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</si>
  <si>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</si>
  <si>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</si>
  <si>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</si>
  <si>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</si>
  <si>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</si>
  <si>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</si>
  <si>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</si>
  <si>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</si>
  <si>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</si>
  <si>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</si>
  <si>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</si>
  <si>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</si>
  <si>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</si>
  <si>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</si>
  <si>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</si>
  <si>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</si>
  <si>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</si>
  <si>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</si>
  <si>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</si>
  <si>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</si>
  <si>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</si>
  <si>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</si>
  <si>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</si>
  <si>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</si>
  <si>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</si>
  <si>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</si>
  <si>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</si>
  <si>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</si>
  <si>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</si>
  <si>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</si>
  <si>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</si>
  <si>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</si>
  <si>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</si>
  <si>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</si>
  <si>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</si>
  <si>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</si>
  <si>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</si>
  <si>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</si>
  <si>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</si>
  <si>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</si>
  <si>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</si>
  <si>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</si>
  <si>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</si>
  <si>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</si>
  <si>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</si>
  <si>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</si>
  <si>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</si>
  <si>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</si>
  <si>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</si>
  <si>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</si>
  <si>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</si>
  <si>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</si>
  <si>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</si>
  <si>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</si>
  <si>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</si>
  <si>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</si>
  <si>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</si>
  <si>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</si>
  <si>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</si>
  <si>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</si>
  <si>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</si>
  <si>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</si>
  <si>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</si>
  <si>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</si>
  <si>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</si>
  <si>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</si>
  <si>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</si>
  <si>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</si>
  <si>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</si>
  <si>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</si>
  <si>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</si>
  <si>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</si>
  <si>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</si>
  <si>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</si>
  <si>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</si>
  <si>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</si>
  <si>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</si>
  <si>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</si>
  <si>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</si>
  <si>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</si>
  <si>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</si>
  <si>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</si>
  <si>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</si>
  <si>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</si>
  <si>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</si>
  <si>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</si>
  <si>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</si>
  <si>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</si>
  <si>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</si>
  <si>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</si>
  <si>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</si>
  <si>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</si>
  <si>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</si>
  <si>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</si>
  <si>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</si>
  <si>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</si>
  <si>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</si>
  <si>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</si>
  <si>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</si>
  <si>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</si>
  <si>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</si>
  <si>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</si>
  <si>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</si>
  <si>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</si>
  <si>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</si>
  <si>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</si>
  <si>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</si>
  <si>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</si>
  <si>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</si>
  <si>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</si>
  <si>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</si>
  <si>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</si>
  <si>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</si>
  <si>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</si>
  <si>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</si>
  <si>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</si>
  <si>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</si>
  <si>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</si>
  <si>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</si>
  <si>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</si>
  <si>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</si>
  <si>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</si>
  <si>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</si>
  <si>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</si>
  <si>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</si>
  <si>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</si>
  <si>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</si>
  <si>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</si>
  <si>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</si>
  <si>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</si>
  <si>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</si>
  <si>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</si>
  <si>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</si>
  <si>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</si>
  <si>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</si>
  <si>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</si>
  <si>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</si>
  <si>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</si>
  <si>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</si>
  <si>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</si>
  <si>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</si>
  <si>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</si>
  <si>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</si>
  <si>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</si>
  <si>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</si>
  <si>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</si>
  <si>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</si>
  <si>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</si>
  <si>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</si>
  <si>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</si>
  <si>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</si>
  <si>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</si>
  <si>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</si>
  <si>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</si>
  <si>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</si>
  <si>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</si>
  <si>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</si>
  <si>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</si>
  <si>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</si>
  <si>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</si>
  <si>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</si>
  <si>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</si>
  <si>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</si>
  <si>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</si>
  <si>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</si>
  <si>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</si>
  <si>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</si>
  <si>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</si>
  <si>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</si>
  <si>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</si>
  <si>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</si>
  <si>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</si>
  <si>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</si>
  <si>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</si>
  <si>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</si>
  <si>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</si>
  <si>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</si>
  <si>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</si>
  <si>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</si>
  <si>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</si>
  <si>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</si>
  <si>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</si>
  <si>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</si>
  <si>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</si>
  <si>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</si>
  <si>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</si>
  <si>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</si>
  <si>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</si>
  <si>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</si>
  <si>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</si>
  <si>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</si>
  <si>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</si>
  <si>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</si>
  <si>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</si>
  <si>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</si>
  <si>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</si>
  <si>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</si>
  <si>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</si>
  <si>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</si>
  <si>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</si>
  <si>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</si>
  <si>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</si>
  <si>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</si>
  <si>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</si>
  <si>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</si>
  <si>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</si>
  <si>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</si>
  <si>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</si>
  <si>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</si>
  <si>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</si>
  <si>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</si>
  <si>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</si>
  <si>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</si>
  <si>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</si>
  <si>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</si>
  <si>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</si>
  <si>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</si>
  <si>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</si>
  <si>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</si>
  <si>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</si>
  <si>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</si>
  <si>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</si>
  <si>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</si>
  <si>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</si>
  <si>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</si>
  <si>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</si>
  <si>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</si>
  <si>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</si>
  <si>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</si>
  <si>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</si>
  <si>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</si>
  <si>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</si>
  <si>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</si>
  <si>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</si>
  <si>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</si>
  <si>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</si>
  <si>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</si>
  <si>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</si>
  <si>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</si>
  <si>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</si>
  <si>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</si>
  <si>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</si>
  <si>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</si>
  <si>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</si>
  <si>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</si>
  <si>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</si>
  <si>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</si>
  <si>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</si>
  <si>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</si>
  <si>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</si>
  <si>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</si>
  <si>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</si>
  <si>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</si>
  <si>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</si>
  <si>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</si>
  <si>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</si>
  <si>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</si>
  <si>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</si>
  <si>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</si>
  <si>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</si>
  <si>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</si>
  <si>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</si>
  <si>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</si>
  <si>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</si>
  <si>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</si>
  <si>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</si>
  <si>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</si>
  <si>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</si>
  <si>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</si>
  <si>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</si>
  <si>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</si>
  <si>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</si>
  <si>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</si>
  <si>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</si>
  <si>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</si>
  <si>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</si>
  <si>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</si>
  <si>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</si>
  <si>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</si>
  <si>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</si>
  <si>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</si>
  <si>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</si>
  <si>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</si>
  <si>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</si>
  <si>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</si>
  <si>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</si>
  <si>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</si>
  <si>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</si>
  <si>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</si>
  <si>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</si>
  <si>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</si>
  <si>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</si>
  <si>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</si>
  <si>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</si>
  <si>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</si>
  <si>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</si>
  <si>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</si>
  <si>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</si>
  <si>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</si>
  <si>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</si>
  <si>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</si>
  <si>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</si>
  <si>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</si>
  <si>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</si>
  <si>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</si>
  <si>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</si>
  <si>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</si>
  <si>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</si>
  <si>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</si>
  <si>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</si>
  <si>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</si>
  <si>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</si>
  <si>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</si>
  <si>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</si>
  <si>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</si>
  <si>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</si>
  <si>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</si>
  <si>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</si>
  <si>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</si>
  <si>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</si>
  <si>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</si>
  <si>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</si>
  <si>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</si>
  <si>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</si>
  <si>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</si>
  <si>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</si>
  <si>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</si>
  <si>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</si>
  <si>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</si>
  <si>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</si>
  <si>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</si>
  <si>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</si>
  <si>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</si>
  <si>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</si>
  <si>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</si>
  <si>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</si>
  <si>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</si>
  <si>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</si>
  <si>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</si>
  <si>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</si>
  <si>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</si>
  <si>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</si>
  <si>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</si>
  <si>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</si>
  <si>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</si>
  <si>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</si>
  <si>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</si>
  <si>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</si>
  <si>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</si>
  <si>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</si>
  <si>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</si>
  <si>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</si>
  <si>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</si>
  <si>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</si>
  <si>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</si>
  <si>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</si>
  <si>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</si>
  <si>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</si>
  <si>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</si>
  <si>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</si>
  <si>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</si>
  <si>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</si>
  <si>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</si>
  <si>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</si>
  <si>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</si>
  <si>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</si>
  <si>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</si>
  <si>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</si>
  <si>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</si>
  <si>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</si>
  <si>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</si>
  <si>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</si>
  <si>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</si>
  <si>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</si>
  <si>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</si>
  <si>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</si>
  <si>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</si>
  <si>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</si>
  <si>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</si>
  <si>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</si>
  <si>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</si>
  <si>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</si>
  <si>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</si>
  <si>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</si>
  <si>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</si>
  <si>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</si>
  <si>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</si>
  <si>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</si>
  <si>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</si>
  <si>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</si>
  <si>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</si>
  <si>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</si>
  <si>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</si>
  <si>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</si>
  <si>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</si>
  <si>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</si>
  <si>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</si>
  <si>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</si>
  <si>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</si>
  <si>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</si>
  <si>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</si>
  <si>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</si>
  <si>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</si>
  <si>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</si>
  <si>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</si>
  <si>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</si>
  <si>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</si>
  <si>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</si>
  <si>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</si>
  <si>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</si>
  <si>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</si>
  <si>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</si>
  <si>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</si>
  <si>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</si>
  <si>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</si>
  <si>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</si>
  <si>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</si>
  <si>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</si>
  <si>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</si>
  <si>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</si>
  <si>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</si>
  <si>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</si>
  <si>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</si>
  <si>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</si>
  <si>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</si>
  <si>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</si>
  <si>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</si>
  <si>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</si>
  <si>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</si>
  <si>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</si>
  <si>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</si>
  <si>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</si>
  <si>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</si>
  <si>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</si>
  <si>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</si>
  <si>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</si>
  <si>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</si>
  <si>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</si>
  <si>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</si>
  <si>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</si>
  <si>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</si>
  <si>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</si>
  <si>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</si>
  <si>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</si>
  <si>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</si>
  <si>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</si>
  <si>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</si>
  <si>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</si>
  <si>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</si>
  <si>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</si>
  <si>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</si>
  <si>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</si>
  <si>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</si>
  <si>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</si>
  <si>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</si>
  <si>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</si>
  <si>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</si>
  <si>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</si>
  <si>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</si>
  <si>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</si>
  <si>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</si>
  <si>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</si>
  <si>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</si>
  <si>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</si>
  <si>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</si>
  <si>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</si>
  <si>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</si>
  <si>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</si>
  <si>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</si>
  <si>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</si>
  <si>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</si>
  <si>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</si>
  <si>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</si>
  <si>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</si>
  <si>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</si>
  <si>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</si>
  <si>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</si>
  <si>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</si>
  <si>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</si>
  <si>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</si>
  <si>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</si>
  <si>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</si>
  <si>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</si>
  <si>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</si>
  <si>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</si>
  <si>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</si>
  <si>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</si>
  <si>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</si>
  <si>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</si>
  <si>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</si>
  <si>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</si>
  <si>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</si>
  <si>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</si>
  <si>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</si>
  <si>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</si>
  <si>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</si>
  <si>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</si>
  <si>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</si>
  <si>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</si>
  <si>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</si>
  <si>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</si>
  <si>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</si>
  <si>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</si>
  <si>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</si>
  <si>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</si>
  <si>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</si>
  <si>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</si>
  <si>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</si>
  <si>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</si>
  <si>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</si>
  <si>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</si>
  <si>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</si>
  <si>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</si>
  <si>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</si>
  <si>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</si>
  <si>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</si>
  <si>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</si>
  <si>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</si>
  <si>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</si>
  <si>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</si>
  <si>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</si>
  <si>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</si>
  <si>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</si>
  <si>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</si>
  <si>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</si>
  <si>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</si>
  <si>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</si>
  <si>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</si>
  <si>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</si>
  <si>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</si>
  <si>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</si>
  <si>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</si>
  <si>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</si>
  <si>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</si>
  <si>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</si>
  <si>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</si>
  <si>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</si>
  <si>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</si>
  <si>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</si>
  <si>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</si>
  <si>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</si>
  <si>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</si>
  <si>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</si>
  <si>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</si>
  <si>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</si>
  <si>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</si>
  <si>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</si>
  <si>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</si>
  <si>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</si>
  <si>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</si>
  <si>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</si>
  <si>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</si>
  <si>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</si>
  <si>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</si>
  <si>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</si>
  <si>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</si>
  <si>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</si>
  <si>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</si>
  <si>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</si>
  <si>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</si>
  <si>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</si>
  <si>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</si>
  <si>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</si>
  <si>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</si>
  <si>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</si>
  <si>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</si>
  <si>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</si>
  <si>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</si>
  <si>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</si>
  <si>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</si>
  <si>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</si>
  <si>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</si>
  <si>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</si>
  <si>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</si>
  <si>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</si>
  <si>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</si>
  <si>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</si>
  <si>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</si>
  <si>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</si>
  <si>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</si>
  <si>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</si>
  <si>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</si>
  <si>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</si>
  <si>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</si>
  <si>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</si>
  <si>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</si>
  <si>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</si>
  <si>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</si>
  <si>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</si>
  <si>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</si>
  <si>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</si>
  <si>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</si>
  <si>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</si>
  <si>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</si>
  <si>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</si>
  <si>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</si>
  <si>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</si>
  <si>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</si>
  <si>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</si>
  <si>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</si>
  <si>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</si>
  <si>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</si>
  <si>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</si>
  <si>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</si>
  <si>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</si>
  <si>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</si>
  <si>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</si>
  <si>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</si>
  <si>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</si>
  <si>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</si>
  <si>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</si>
  <si>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</si>
  <si>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</si>
  <si>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</si>
  <si>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</si>
  <si>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</si>
  <si>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</si>
  <si>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</si>
  <si>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</si>
  <si>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</si>
  <si>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</si>
  <si>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</si>
  <si>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</si>
  <si>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</si>
  <si>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</si>
  <si>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</si>
  <si>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</si>
  <si>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</si>
  <si>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</si>
  <si>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</si>
  <si>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</si>
  <si>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</si>
  <si>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</si>
  <si>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</si>
  <si>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</si>
  <si>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</si>
  <si>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</si>
  <si>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</si>
  <si>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</si>
  <si>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</si>
  <si>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</si>
  <si>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</si>
  <si>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</si>
  <si>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</si>
  <si>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</si>
  <si>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</si>
  <si>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</si>
  <si>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</si>
  <si>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</si>
  <si>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</si>
  <si>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</si>
  <si>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</si>
  <si>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</si>
  <si>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</si>
  <si>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</si>
  <si>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</si>
  <si>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</si>
  <si>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</si>
  <si>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</si>
  <si>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</si>
  <si>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</si>
  <si>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</si>
  <si>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</si>
  <si>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</si>
  <si>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</si>
  <si>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</si>
  <si>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</si>
  <si>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</si>
  <si>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</si>
  <si>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</si>
  <si>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</si>
  <si>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</si>
  <si>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</si>
  <si>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</si>
  <si>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</si>
  <si>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</si>
  <si>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</si>
  <si>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</si>
  <si>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</si>
  <si>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</si>
  <si>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</si>
  <si>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</si>
  <si>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</si>
  <si>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</si>
  <si>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</si>
  <si>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</si>
  <si>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</si>
  <si>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</si>
  <si>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</si>
  <si>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</si>
  <si>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</si>
  <si>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</si>
  <si>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</si>
  <si>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</si>
  <si>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</si>
  <si>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</si>
  <si>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</si>
  <si>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</si>
  <si>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</si>
  <si>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</si>
  <si>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</si>
  <si>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</si>
  <si>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</si>
  <si>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</si>
  <si>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</si>
  <si>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</si>
  <si>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</si>
  <si>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</si>
  <si>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</si>
  <si>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</si>
  <si>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</si>
  <si>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</si>
  <si>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</si>
  <si>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</si>
  <si>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</si>
  <si>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</si>
  <si>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</si>
  <si>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</si>
  <si>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</si>
  <si>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</si>
  <si>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</si>
  <si>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</si>
  <si>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</si>
  <si>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</si>
  <si>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</si>
  <si>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</si>
  <si>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</si>
  <si>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</si>
  <si>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</si>
  <si>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</si>
  <si>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</si>
  <si>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</si>
  <si>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</si>
  <si>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</si>
  <si>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</si>
  <si>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</si>
  <si>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</si>
  <si>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</si>
  <si>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</si>
  <si>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</si>
  <si>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</si>
  <si>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</si>
  <si>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</si>
  <si>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</si>
  <si>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</si>
  <si>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</si>
  <si>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</si>
  <si>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</si>
  <si>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</si>
  <si>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</si>
  <si>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</si>
  <si>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</si>
  <si>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</si>
  <si>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</si>
  <si>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</si>
  <si>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</si>
  <si>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</si>
  <si>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</si>
  <si>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</si>
  <si>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</si>
  <si>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</si>
  <si>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</si>
  <si>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</si>
  <si>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</si>
  <si>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</si>
  <si>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</si>
  <si>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</si>
  <si>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</si>
  <si>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</si>
  <si>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</si>
  <si>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</si>
  <si>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</si>
  <si>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</si>
  <si>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</si>
  <si>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</si>
  <si>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</si>
  <si>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</si>
  <si>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</si>
  <si>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</si>
  <si>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</si>
  <si>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</si>
  <si>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</si>
  <si>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</si>
  <si>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</si>
  <si>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</si>
  <si>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</si>
  <si>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</si>
  <si>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</si>
  <si>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</si>
  <si>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</si>
  <si>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</si>
  <si>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</si>
  <si>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</si>
  <si>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</si>
  <si>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</si>
  <si>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</si>
  <si>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</si>
  <si>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</si>
  <si>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</si>
  <si>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</si>
  <si>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</si>
  <si>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</si>
  <si>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</si>
  <si>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</si>
  <si>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</si>
  <si>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</si>
  <si>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</si>
  <si>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</si>
  <si>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</si>
  <si>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</si>
  <si>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</si>
  <si>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</si>
  <si>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</si>
  <si>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</si>
  <si>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</si>
  <si>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</si>
  <si>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</si>
  <si>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</si>
  <si>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</si>
  <si>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</si>
  <si>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</si>
  <si>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</si>
  <si>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</si>
  <si>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</si>
  <si>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</si>
  <si>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</si>
  <si>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</si>
  <si>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</si>
  <si>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</si>
  <si>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</si>
  <si>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</si>
  <si>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</si>
  <si>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</si>
  <si>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</si>
  <si>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</si>
  <si>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</si>
  <si>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</si>
  <si>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</si>
  <si>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</si>
  <si>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</si>
  <si>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</si>
  <si>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</si>
  <si>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</si>
  <si>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</si>
  <si>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</si>
  <si>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</si>
  <si>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</si>
  <si>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</si>
  <si>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</si>
  <si>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</si>
  <si>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</si>
  <si>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</si>
  <si>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</si>
  <si>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</si>
  <si>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</si>
  <si>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</si>
  <si>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</si>
  <si>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</si>
  <si>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</si>
  <si>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</si>
  <si>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</si>
  <si>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</si>
  <si>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</si>
  <si>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</si>
  <si>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</si>
  <si>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</si>
  <si>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</si>
  <si>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</si>
  <si>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</si>
  <si>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</si>
  <si>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</si>
  <si>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</si>
  <si>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</si>
  <si>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</si>
  <si>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</si>
  <si>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</si>
  <si>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</si>
  <si>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</si>
  <si>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</si>
  <si>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</si>
  <si>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</si>
  <si>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</si>
  <si>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</si>
  <si>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</si>
  <si>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</si>
  <si>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</si>
  <si>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</si>
  <si>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</si>
  <si>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</si>
  <si>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</si>
  <si>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</si>
  <si>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</si>
  <si>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</si>
  <si>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</si>
  <si>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</si>
  <si>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</si>
  <si>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</si>
  <si>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</si>
  <si>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</si>
  <si>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</si>
  <si>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</si>
  <si>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</si>
  <si>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</si>
  <si>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</si>
  <si>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</si>
  <si>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</si>
  <si>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</si>
  <si>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</si>
  <si>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</si>
  <si>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</si>
  <si>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</si>
  <si>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</si>
  <si>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</si>
  <si>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</si>
  <si>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</si>
  <si>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</si>
  <si>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</si>
  <si>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</si>
  <si>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</si>
  <si>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</si>
  <si>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</si>
  <si>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</si>
  <si>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</si>
  <si>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</si>
  <si>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</si>
  <si>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</si>
  <si>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</si>
  <si>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</si>
  <si>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</si>
  <si>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</si>
  <si>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</si>
  <si>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</si>
  <si>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</si>
  <si>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</si>
  <si>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</si>
  <si>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</si>
  <si>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</si>
  <si>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</si>
  <si>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</si>
  <si>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</si>
  <si>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</si>
  <si>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</si>
  <si>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</si>
  <si>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</si>
  <si>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</si>
  <si>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</si>
  <si>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</si>
  <si>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</si>
  <si>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</si>
  <si>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</si>
  <si>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</si>
  <si>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</si>
  <si>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</si>
  <si>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</si>
  <si>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</si>
  <si>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</si>
  <si>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</si>
  <si>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</si>
  <si>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</si>
  <si>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</si>
  <si>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</si>
  <si>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</si>
  <si>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</si>
  <si>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</si>
  <si>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</si>
  <si>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</si>
  <si>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</si>
  <si>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</si>
  <si>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</si>
  <si>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</si>
  <si>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</si>
  <si>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</si>
  <si>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</si>
  <si>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</si>
  <si>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</si>
  <si>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</si>
  <si>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</si>
  <si>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</si>
  <si>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</si>
  <si>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</si>
  <si>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</si>
  <si>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</si>
  <si>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</si>
  <si>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</si>
  <si>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</si>
  <si>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</si>
  <si>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</si>
  <si>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</si>
  <si>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</si>
  <si>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</si>
  <si>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</si>
  <si>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</si>
  <si>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</si>
  <si>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</si>
  <si>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</si>
  <si>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</si>
  <si>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</si>
  <si>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</si>
  <si>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</si>
  <si>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</si>
  <si>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</si>
  <si>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</si>
  <si>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</si>
  <si>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</si>
  <si>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</si>
  <si>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</si>
  <si>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</si>
  <si>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</si>
  <si>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</si>
  <si>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</si>
  <si>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</si>
  <si>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</si>
  <si>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</si>
  <si>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</si>
  <si>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</si>
  <si>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</si>
  <si>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</si>
  <si>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</si>
  <si>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</si>
  <si>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</si>
  <si>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</si>
  <si>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</si>
  <si>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</si>
  <si>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</si>
  <si>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</si>
  <si>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</si>
  <si>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</si>
  <si>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</si>
  <si>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</si>
  <si>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</si>
  <si>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</si>
  <si>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</si>
  <si>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</si>
  <si>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</si>
  <si>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</si>
  <si>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</si>
  <si>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</si>
  <si>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</si>
  <si>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</si>
  <si>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</si>
  <si>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</si>
  <si>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</si>
  <si>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</si>
  <si>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</si>
  <si>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</si>
  <si>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</si>
  <si>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</si>
  <si>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</si>
  <si>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</si>
  <si>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</si>
  <si>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</si>
  <si>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</si>
  <si>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</si>
  <si>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</si>
  <si>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</si>
  <si>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</si>
  <si>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</si>
  <si>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</si>
  <si>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</si>
  <si>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</si>
  <si>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</si>
  <si>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</si>
  <si>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</si>
  <si>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</si>
  <si>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</si>
  <si>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</si>
  <si>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</si>
  <si>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06219105</t>
  </si>
  <si>
    <t xml:space="preserve">CAVO</t>
  </si>
  <si>
    <t xml:space="preserve">Parking de la forêt de l’Ospedale</t>
  </si>
  <si>
    <t xml:space="preserve">ZONZA</t>
  </si>
  <si>
    <t xml:space="preserve">RCS</t>
  </si>
  <si>
    <t xml:space="preserve">1224926</t>
  </si>
  <si>
    <t xml:space="preserve">6090088</t>
  </si>
  <si>
    <t xml:space="preserve">1225009</t>
  </si>
  <si>
    <t xml:space="preserve">6089935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</si>
  <si>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</si>
  <si>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</si>
  <si>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</si>
  <si>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</si>
  <si>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JC.ERRANTI</t>
  </si>
  <si>
    <t xml:space="preserve">PTP16-A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</si>
  <si>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</si>
  <si>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</si>
  <si>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</si>
  <si>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</si>
  <si>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</si>
  <si>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</si>
  <si>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</si>
  <si>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</si>
  <si>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</si>
  <si>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</si>
  <si>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</si>
  <si>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</si>
  <si>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</si>
  <si>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</si>
  <si>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</si>
  <si>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</si>
  <si>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</si>
  <si>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</si>
  <si>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</si>
  <si>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</si>
  <si>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</si>
  <si>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</si>
  <si>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</si>
  <si>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</si>
  <si>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</si>
  <si>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</si>
  <si>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</si>
  <si>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</si>
  <si>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</si>
  <si>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</si>
  <si>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</si>
  <si>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</si>
  <si>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</si>
  <si>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</si>
  <si>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</si>
  <si>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</si>
  <si>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</si>
  <si>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</si>
  <si>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</si>
  <si>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</si>
  <si>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</si>
  <si>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</si>
  <si>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</si>
  <si>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</si>
  <si>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</si>
  <si>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</si>
  <si>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</si>
  <si>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</si>
  <si>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</si>
  <si>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</si>
  <si>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69</t>
  </si>
  <si>
    <t xml:space="preserve">191</t>
  </si>
  <si>
    <t xml:space="preserve">327</t>
  </si>
  <si>
    <t xml:space="preserve">286</t>
  </si>
  <si>
    <t xml:space="preserve">189</t>
  </si>
  <si>
    <t xml:space="preserve">212</t>
  </si>
  <si>
    <t xml:space="preserve">200</t>
  </si>
  <si>
    <t xml:space="preserve">193</t>
  </si>
  <si>
    <t xml:space="preserve">305</t>
  </si>
  <si>
    <t xml:space="preserve">304</t>
  </si>
  <si>
    <t xml:space="preserve">310</t>
  </si>
  <si>
    <t xml:space="preserve">312</t>
  </si>
  <si>
    <t xml:space="preserve">199</t>
  </si>
  <si>
    <t xml:space="preserve">292</t>
  </si>
  <si>
    <t xml:space="preserve">364</t>
  </si>
  <si>
    <t xml:space="preserve">457</t>
  </si>
  <si>
    <t xml:space="preserve">3181</t>
  </si>
  <si>
    <t xml:space="preserve">485</t>
  </si>
  <si>
    <t xml:space="preserve">491</t>
  </si>
  <si>
    <t xml:space="preserve">473</t>
  </si>
  <si>
    <t xml:space="preserve">404</t>
  </si>
  <si>
    <t xml:space="preserve">5196</t>
  </si>
  <si>
    <t xml:space="preserve">735</t>
  </si>
  <si>
    <t xml:space="preserve">722</t>
  </si>
  <si>
    <t xml:space="preserve">613</t>
  </si>
  <si>
    <t xml:space="preserve">619</t>
  </si>
  <si>
    <t xml:space="preserve">608</t>
  </si>
  <si>
    <t xml:space="preserve">637</t>
  </si>
  <si>
    <t xml:space="preserve">2393</t>
  </si>
  <si>
    <t xml:space="preserve">Limnius </t>
  </si>
  <si>
    <t xml:space="preserve">623</t>
  </si>
  <si>
    <t xml:space="preserve">624</t>
  </si>
  <si>
    <t xml:space="preserve">Stenelmis </t>
  </si>
  <si>
    <t xml:space="preserve">617</t>
  </si>
  <si>
    <t xml:space="preserve">747</t>
  </si>
  <si>
    <t xml:space="preserve">819</t>
  </si>
  <si>
    <t xml:space="preserve">807</t>
  </si>
  <si>
    <t xml:space="preserve">844</t>
  </si>
  <si>
    <t xml:space="preserve">757</t>
  </si>
  <si>
    <t xml:space="preserve">801</t>
  </si>
  <si>
    <t xml:space="preserve">753</t>
  </si>
  <si>
    <t xml:space="preserve">2611</t>
  </si>
  <si>
    <t xml:space="preserve">698</t>
  </si>
  <si>
    <t xml:space="preserve">3170</t>
  </si>
  <si>
    <t xml:space="preserve">1028</t>
  </si>
  <si>
    <t xml:space="preserve">1009</t>
  </si>
  <si>
    <t xml:space="preserve">978</t>
  </si>
  <si>
    <t xml:space="preserve">1042</t>
  </si>
  <si>
    <t xml:space="preserve">1055</t>
  </si>
  <si>
    <t xml:space="preserve">OLIGOCHETES</t>
  </si>
  <si>
    <t xml:space="preserve">933</t>
  </si>
  <si>
    <t xml:space="preserve">HYDRACARIENS</t>
  </si>
  <si>
    <t xml:space="preserve">906</t>
  </si>
  <si>
    <t xml:space="preserve">P </t>
  </si>
  <si>
    <t xml:space="preserve">3110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</si>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</sst>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</numFmts>
  <fonts count="4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medium"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8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8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4" fillId="8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9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7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76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RRPCorse-invertPCE_2019_06215790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che terrain à imprimer"/>
      <sheetName val="Ref. Taxo."/>
      <sheetName val="Saisie"/>
      <sheetName val="Mises à jour"/>
    </sheetNames>
    <sheetDataSet>
      <sheetData sheetId="0"/>
      <sheetData sheetId="1">
        <row r="1">
          <cell r="A1" t="str">
            <v>Nom latin de l'appellation du taxon</v>
          </cell>
          <cell r="B1" t="str">
            <v>Code de l'appellation du taxon</v>
          </cell>
        </row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>Asellus (Asellus) aquaticus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>Chaetodermatida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>Serratosagitta tasmanica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2"/>
      <sheetData sheetId="3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9061" colorId="64" zoomScale="140" zoomScaleNormal="140" zoomScalePageLayoutView="100" workbookViewId="0">
      <selection pane="topLeft" activeCell="A9075" activeCellId="0" sqref="A9075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A12" colorId="64" zoomScale="140" zoomScaleNormal="140" zoomScalePageLayoutView="100" workbookViewId="0">
      <selection pane="topLeft" activeCell="C103" activeCellId="0" sqref="C103"/>
    </sheetView>
  </sheetViews>
  <sheetFormatPr defaultRowHeight="15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.7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.7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28.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/>
      <c r="G23" s="181"/>
      <c r="H23" s="181"/>
      <c r="I23" s="181"/>
      <c r="J23" s="181" t="s">
        <v>17641</v>
      </c>
      <c r="K23" s="180" t="s">
        <v>17642</v>
      </c>
      <c r="L23" s="180" t="s">
        <v>17643</v>
      </c>
      <c r="M23" s="180" t="s">
        <v>17644</v>
      </c>
      <c r="N23" s="180" t="s">
        <v>17645</v>
      </c>
      <c r="O23" s="181" t="n">
        <v>16</v>
      </c>
      <c r="P23" s="181" t="n">
        <v>144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17646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17646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17594</v>
      </c>
      <c r="B25" s="179" t="s">
        <v>17647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17648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17649</v>
      </c>
      <c r="B26" s="187"/>
      <c r="C26" s="187"/>
      <c r="D26" s="188" t="n">
        <v>43633</v>
      </c>
      <c r="E26" s="189" t="s">
        <v>17636</v>
      </c>
      <c r="F26" s="187" t="s">
        <v>17650</v>
      </c>
      <c r="G26" s="190" t="s">
        <v>17651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17652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17653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17654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17655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17656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17657</v>
      </c>
      <c r="B35" s="175" t="s">
        <v>17658</v>
      </c>
      <c r="C35" s="156"/>
      <c r="D35" s="156"/>
      <c r="E35" s="166"/>
      <c r="F35" s="144"/>
      <c r="G35" s="144"/>
      <c r="H35" s="209" t="s">
        <v>17659</v>
      </c>
      <c r="I35" s="210" t="s">
        <v>17660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17661</v>
      </c>
      <c r="C36" s="212"/>
      <c r="D36" s="212"/>
      <c r="E36" s="174"/>
      <c r="F36" s="142"/>
      <c r="G36" s="142"/>
      <c r="H36" s="209" t="s">
        <v>17662</v>
      </c>
      <c r="I36" s="210" t="s">
        <v>17663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17657</v>
      </c>
      <c r="F38" s="59" t="s">
        <v>14</v>
      </c>
      <c r="G38" s="221" t="s">
        <v>63</v>
      </c>
      <c r="H38" s="222" t="s">
        <v>17659</v>
      </c>
      <c r="I38" s="223" t="s">
        <v>17662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06219105</v>
      </c>
      <c r="B39" s="224" t="str">
        <f aca="false">C23</f>
        <v>CAVO</v>
      </c>
      <c r="C39" s="224" t="str">
        <f aca="false">D23</f>
        <v>Parking de la forêt de l’Ospedale</v>
      </c>
      <c r="D39" s="225" t="n">
        <f aca="false">D26</f>
        <v>43633</v>
      </c>
      <c r="E39" s="226" t="n">
        <v>10.31</v>
      </c>
      <c r="F39" s="227" t="s">
        <v>17664</v>
      </c>
      <c r="G39" s="228" t="s">
        <v>102</v>
      </c>
      <c r="H39" s="229"/>
      <c r="I39" s="229"/>
      <c r="R39" s="219"/>
      <c r="S39" s="219"/>
      <c r="T39" s="144"/>
    </row>
    <row r="40" customFormat="false" ht="15" hidden="false" customHeight="false" outlineLevel="0" collapsed="false">
      <c r="A40" s="59" t="s">
        <v>17665</v>
      </c>
      <c r="B40" s="60"/>
      <c r="C40" s="60"/>
      <c r="D40" s="61"/>
      <c r="E40" s="60"/>
      <c r="F40" s="227" t="s">
        <v>17666</v>
      </c>
      <c r="G40" s="228" t="s">
        <v>105</v>
      </c>
      <c r="H40" s="230" t="n">
        <v>1</v>
      </c>
      <c r="I40" s="229" t="s">
        <v>17667</v>
      </c>
      <c r="R40" s="219"/>
      <c r="S40" s="219"/>
      <c r="T40" s="144"/>
    </row>
    <row r="41" customFormat="false" ht="15" hidden="false" customHeight="false" outlineLevel="0" collapsed="false">
      <c r="A41" s="65"/>
      <c r="B41" s="65"/>
      <c r="C41" s="65"/>
      <c r="D41" s="65"/>
      <c r="E41" s="65"/>
      <c r="F41" s="227" t="s">
        <v>17668</v>
      </c>
      <c r="G41" s="228" t="s">
        <v>108</v>
      </c>
      <c r="H41" s="230" t="n">
        <v>1</v>
      </c>
      <c r="I41" s="229" t="s">
        <v>17667</v>
      </c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17669</v>
      </c>
      <c r="G42" s="228" t="s">
        <v>111</v>
      </c>
      <c r="H42" s="230" t="n">
        <v>2</v>
      </c>
      <c r="I42" s="229" t="s">
        <v>17667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17670</v>
      </c>
      <c r="G43" s="228" t="s">
        <v>114</v>
      </c>
      <c r="H43" s="230" t="n">
        <v>30</v>
      </c>
      <c r="I43" s="229" t="s">
        <v>17671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17672</v>
      </c>
      <c r="G44" s="228" t="s">
        <v>117</v>
      </c>
      <c r="H44" s="230" t="n">
        <v>19</v>
      </c>
      <c r="I44" s="229" t="s">
        <v>17671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17673</v>
      </c>
      <c r="G45" s="228" t="s">
        <v>120</v>
      </c>
      <c r="H45" s="230" t="n">
        <v>1</v>
      </c>
      <c r="I45" s="229" t="s">
        <v>17667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17674</v>
      </c>
      <c r="G46" s="228" t="s">
        <v>123</v>
      </c>
      <c r="H46" s="230" t="n">
        <v>1</v>
      </c>
      <c r="I46" s="229" t="s">
        <v>17667</v>
      </c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17675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17676</v>
      </c>
      <c r="G48" s="228" t="s">
        <v>129</v>
      </c>
      <c r="H48" s="230" t="n">
        <v>3</v>
      </c>
      <c r="I48" s="229" t="s">
        <v>17667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17677</v>
      </c>
      <c r="G49" s="228" t="s">
        <v>131</v>
      </c>
      <c r="H49" s="230" t="n">
        <v>1</v>
      </c>
      <c r="I49" s="229" t="s">
        <v>17667</v>
      </c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17678</v>
      </c>
      <c r="G50" s="232" t="s">
        <v>134</v>
      </c>
      <c r="H50" s="233" t="n">
        <v>41</v>
      </c>
      <c r="I50" s="229" t="s">
        <v>17671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17679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17680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17680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17681</v>
      </c>
      <c r="B57" s="156" t="s">
        <v>17682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17597</v>
      </c>
      <c r="B65" s="252" t="s">
        <v>7</v>
      </c>
      <c r="C65" s="252" t="s">
        <v>17683</v>
      </c>
      <c r="D65" s="179" t="s">
        <v>14</v>
      </c>
      <c r="E65" s="179" t="s">
        <v>16</v>
      </c>
      <c r="F65" s="179" t="s">
        <v>17681</v>
      </c>
      <c r="G65" s="179" t="s">
        <v>20</v>
      </c>
      <c r="H65" s="179" t="s">
        <v>17684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06219105</v>
      </c>
      <c r="B66" s="254" t="n">
        <f aca="false">D26</f>
        <v>43633</v>
      </c>
      <c r="C66" s="255" t="s">
        <v>38</v>
      </c>
      <c r="D66" s="229" t="s">
        <v>105</v>
      </c>
      <c r="E66" s="229" t="s">
        <v>67</v>
      </c>
      <c r="F66" s="229" t="s">
        <v>17685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06219105</v>
      </c>
      <c r="B67" s="257" t="n">
        <f aca="false">+B$66</f>
        <v>43633</v>
      </c>
      <c r="C67" s="255" t="s">
        <v>39</v>
      </c>
      <c r="D67" s="229" t="s">
        <v>108</v>
      </c>
      <c r="E67" s="229" t="s">
        <v>67</v>
      </c>
      <c r="F67" s="229" t="s">
        <v>17685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06219105</v>
      </c>
      <c r="B68" s="257" t="n">
        <f aca="false">+B$66</f>
        <v>43633</v>
      </c>
      <c r="C68" s="255" t="s">
        <v>40</v>
      </c>
      <c r="D68" s="229" t="s">
        <v>111</v>
      </c>
      <c r="E68" s="229" t="s">
        <v>71</v>
      </c>
      <c r="F68" s="229" t="s">
        <v>17685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06219105</v>
      </c>
      <c r="B69" s="257" t="n">
        <f aca="false">+B$66</f>
        <v>43633</v>
      </c>
      <c r="C69" s="255" t="s">
        <v>41</v>
      </c>
      <c r="D69" s="229" t="s">
        <v>120</v>
      </c>
      <c r="E69" s="229" t="s">
        <v>67</v>
      </c>
      <c r="F69" s="229" t="s">
        <v>17685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06219105</v>
      </c>
      <c r="B70" s="257" t="n">
        <f aca="false">+B$66</f>
        <v>43633</v>
      </c>
      <c r="C70" s="255" t="s">
        <v>43</v>
      </c>
      <c r="D70" s="229" t="s">
        <v>114</v>
      </c>
      <c r="E70" s="229" t="s">
        <v>71</v>
      </c>
      <c r="F70" s="229" t="s">
        <v>17686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06219105</v>
      </c>
      <c r="B71" s="257" t="n">
        <f aca="false">+B$66</f>
        <v>43633</v>
      </c>
      <c r="C71" s="255" t="s">
        <v>45</v>
      </c>
      <c r="D71" s="229" t="s">
        <v>117</v>
      </c>
      <c r="E71" s="229" t="s">
        <v>71</v>
      </c>
      <c r="F71" s="229" t="s">
        <v>17686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06219105</v>
      </c>
      <c r="B72" s="257" t="n">
        <f aca="false">+B$66</f>
        <v>43633</v>
      </c>
      <c r="C72" s="255" t="s">
        <v>48</v>
      </c>
      <c r="D72" s="229" t="s">
        <v>134</v>
      </c>
      <c r="E72" s="229" t="s">
        <v>67</v>
      </c>
      <c r="F72" s="229" t="s">
        <v>17686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06219105</v>
      </c>
      <c r="B73" s="257" t="n">
        <f aca="false">+B$66</f>
        <v>43633</v>
      </c>
      <c r="C73" s="255" t="s">
        <v>50</v>
      </c>
      <c r="D73" s="229" t="s">
        <v>134</v>
      </c>
      <c r="E73" s="229" t="s">
        <v>71</v>
      </c>
      <c r="F73" s="229" t="s">
        <v>17686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06219105</v>
      </c>
      <c r="B74" s="257" t="n">
        <f aca="false">+B$66</f>
        <v>43633</v>
      </c>
      <c r="C74" s="255" t="s">
        <v>52</v>
      </c>
      <c r="D74" s="229" t="s">
        <v>134</v>
      </c>
      <c r="E74" s="229" t="s">
        <v>17687</v>
      </c>
      <c r="F74" s="229" t="s">
        <v>17688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06219105</v>
      </c>
      <c r="B75" s="257" t="n">
        <f aca="false">+B$66</f>
        <v>43633</v>
      </c>
      <c r="C75" s="255" t="s">
        <v>54</v>
      </c>
      <c r="D75" s="229" t="s">
        <v>114</v>
      </c>
      <c r="E75" s="229" t="s">
        <v>67</v>
      </c>
      <c r="F75" s="229" t="s">
        <v>17688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06219105</v>
      </c>
      <c r="B76" s="257" t="n">
        <f aca="false">+B$66</f>
        <v>43633</v>
      </c>
      <c r="C76" s="255" t="s">
        <v>56</v>
      </c>
      <c r="D76" s="229" t="s">
        <v>134</v>
      </c>
      <c r="E76" s="229" t="s">
        <v>67</v>
      </c>
      <c r="F76" s="229" t="s">
        <v>17688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06219105</v>
      </c>
      <c r="B77" s="257" t="n">
        <f aca="false">+B$66</f>
        <v>43633</v>
      </c>
      <c r="C77" s="255" t="s">
        <v>58</v>
      </c>
      <c r="D77" s="229" t="s">
        <v>114</v>
      </c>
      <c r="E77" s="229" t="s">
        <v>17687</v>
      </c>
      <c r="F77" s="229" t="s">
        <v>17688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17689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17690</v>
      </c>
      <c r="B82" s="203" t="s">
        <v>17691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17692</v>
      </c>
      <c r="B83" s="175" t="s">
        <v>17693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17694</v>
      </c>
      <c r="B84" s="212" t="s">
        <v>17695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17696</v>
      </c>
      <c r="E86" s="217" t="s">
        <v>17697</v>
      </c>
      <c r="F86" s="217"/>
      <c r="G86" s="217"/>
      <c r="H86" s="224" t="s">
        <v>17698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3" t="s">
        <v>17690</v>
      </c>
      <c r="D87" s="264" t="s">
        <v>17692</v>
      </c>
      <c r="E87" s="263" t="s">
        <v>17699</v>
      </c>
      <c r="F87" s="263" t="s">
        <v>17700</v>
      </c>
      <c r="G87" s="263" t="s">
        <v>17701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tr">
        <f aca="false">B23</f>
        <v>06219105</v>
      </c>
      <c r="B88" s="266" t="n">
        <f aca="false">D26</f>
        <v>43633</v>
      </c>
      <c r="C88" s="267" t="s">
        <v>9456</v>
      </c>
      <c r="D88" s="268" t="s">
        <v>17702</v>
      </c>
      <c r="E88" s="267"/>
      <c r="F88" s="267" t="n">
        <v>1</v>
      </c>
      <c r="G88" s="267" t="n">
        <v>1</v>
      </c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06219105</v>
      </c>
      <c r="B89" s="257" t="n">
        <f aca="false">+B$88</f>
        <v>43633</v>
      </c>
      <c r="C89" s="269" t="s">
        <v>672</v>
      </c>
      <c r="D89" s="270" t="s">
        <v>17703</v>
      </c>
      <c r="E89" s="271"/>
      <c r="F89" s="271" t="n">
        <v>9</v>
      </c>
      <c r="G89" s="272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06219105</v>
      </c>
      <c r="B90" s="257" t="n">
        <f aca="false">+B$88</f>
        <v>43633</v>
      </c>
      <c r="C90" s="267" t="s">
        <v>2538</v>
      </c>
      <c r="D90" s="268" t="s">
        <v>17704</v>
      </c>
      <c r="E90" s="267" t="n">
        <v>1</v>
      </c>
      <c r="F90" s="267"/>
      <c r="G90" s="267"/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06219105</v>
      </c>
      <c r="B91" s="257" t="n">
        <f aca="false">+B$88</f>
        <v>43633</v>
      </c>
      <c r="C91" s="267" t="s">
        <v>7244</v>
      </c>
      <c r="D91" s="268" t="s">
        <v>17705</v>
      </c>
      <c r="E91" s="267" t="n">
        <v>2</v>
      </c>
      <c r="F91" s="267"/>
      <c r="G91" s="267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06219105</v>
      </c>
      <c r="B92" s="257" t="n">
        <f aca="false">+B$88</f>
        <v>43633</v>
      </c>
      <c r="C92" s="267" t="s">
        <v>7176</v>
      </c>
      <c r="D92" s="268" t="s">
        <v>17706</v>
      </c>
      <c r="E92" s="267"/>
      <c r="F92" s="267"/>
      <c r="G92" s="267" t="n">
        <v>3</v>
      </c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06219105</v>
      </c>
      <c r="B93" s="257" t="n">
        <f aca="false">+B$88</f>
        <v>43633</v>
      </c>
      <c r="C93" s="267" t="s">
        <v>8419</v>
      </c>
      <c r="D93" s="268" t="s">
        <v>17707</v>
      </c>
      <c r="E93" s="267"/>
      <c r="F93" s="267" t="n">
        <v>23</v>
      </c>
      <c r="G93" s="267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 t="str">
        <f aca="false">+A$88</f>
        <v>06219105</v>
      </c>
      <c r="B94" s="257" t="n">
        <f aca="false">+B$88</f>
        <v>43633</v>
      </c>
      <c r="C94" s="267" t="s">
        <v>8457</v>
      </c>
      <c r="D94" s="268" t="s">
        <v>17708</v>
      </c>
      <c r="E94" s="267" t="n">
        <v>2</v>
      </c>
      <c r="F94" s="267" t="n">
        <v>2</v>
      </c>
      <c r="G94" s="267" t="n">
        <v>3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06219105</v>
      </c>
      <c r="B95" s="257" t="n">
        <f aca="false">+B$88</f>
        <v>43633</v>
      </c>
      <c r="C95" s="267" t="s">
        <v>8474</v>
      </c>
      <c r="D95" s="268" t="s">
        <v>17709</v>
      </c>
      <c r="E95" s="267"/>
      <c r="F95" s="267" t="n">
        <v>4</v>
      </c>
      <c r="G95" s="267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06219105</v>
      </c>
      <c r="B96" s="257" t="n">
        <f aca="false">+B$88</f>
        <v>43633</v>
      </c>
      <c r="C96" s="267" t="s">
        <v>9199</v>
      </c>
      <c r="D96" s="268" t="s">
        <v>17710</v>
      </c>
      <c r="E96" s="267" t="n">
        <v>1</v>
      </c>
      <c r="F96" s="267"/>
      <c r="G96" s="267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06219105</v>
      </c>
      <c r="B97" s="257" t="n">
        <f aca="false">+B$88</f>
        <v>43633</v>
      </c>
      <c r="C97" s="267" t="s">
        <v>9201</v>
      </c>
      <c r="D97" s="268" t="s">
        <v>17711</v>
      </c>
      <c r="E97" s="267" t="n">
        <v>1</v>
      </c>
      <c r="F97" s="267"/>
      <c r="G97" s="267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06219105</v>
      </c>
      <c r="B98" s="257" t="n">
        <f aca="false">+B$88</f>
        <v>43633</v>
      </c>
      <c r="C98" s="267" t="s">
        <v>9225</v>
      </c>
      <c r="D98" s="268" t="s">
        <v>17712</v>
      </c>
      <c r="E98" s="267" t="n">
        <v>1</v>
      </c>
      <c r="F98" s="267"/>
      <c r="G98" s="267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06219105</v>
      </c>
      <c r="B99" s="257" t="n">
        <f aca="false">+B$88</f>
        <v>43633</v>
      </c>
      <c r="C99" s="267" t="s">
        <v>11211</v>
      </c>
      <c r="D99" s="268" t="s">
        <v>17713</v>
      </c>
      <c r="E99" s="267"/>
      <c r="F99" s="267"/>
      <c r="G99" s="267" t="n">
        <v>1</v>
      </c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 t="str">
        <f aca="false">+A$88</f>
        <v>06219105</v>
      </c>
      <c r="B100" s="257" t="n">
        <f aca="false">+B$88</f>
        <v>43633</v>
      </c>
      <c r="C100" s="267" t="s">
        <v>12504</v>
      </c>
      <c r="D100" s="268" t="s">
        <v>17714</v>
      </c>
      <c r="E100" s="267" t="n">
        <v>1</v>
      </c>
      <c r="F100" s="267"/>
      <c r="G100" s="267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06219105</v>
      </c>
      <c r="B101" s="257" t="n">
        <f aca="false">+B$88</f>
        <v>43633</v>
      </c>
      <c r="C101" s="267" t="s">
        <v>13388</v>
      </c>
      <c r="D101" s="268" t="n">
        <v>209</v>
      </c>
      <c r="E101" s="267"/>
      <c r="F101" s="267" t="n">
        <v>1</v>
      </c>
      <c r="G101" s="267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06219105</v>
      </c>
      <c r="B102" s="257" t="n">
        <f aca="false">+B$88</f>
        <v>43633</v>
      </c>
      <c r="C102" s="267" t="s">
        <v>15639</v>
      </c>
      <c r="D102" s="268" t="s">
        <v>17715</v>
      </c>
      <c r="E102" s="267"/>
      <c r="F102" s="267" t="n">
        <v>1</v>
      </c>
      <c r="G102" s="267" t="n">
        <v>2</v>
      </c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06219105</v>
      </c>
      <c r="B103" s="257" t="n">
        <f aca="false">+B$88</f>
        <v>43633</v>
      </c>
      <c r="C103" s="269" t="s">
        <v>2347</v>
      </c>
      <c r="D103" s="270" t="s">
        <v>17716</v>
      </c>
      <c r="E103" s="271" t="n">
        <v>3</v>
      </c>
      <c r="F103" s="271" t="n">
        <v>120</v>
      </c>
      <c r="G103" s="272" t="n">
        <v>14</v>
      </c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 t="str">
        <f aca="false">+A$88</f>
        <v>06219105</v>
      </c>
      <c r="B104" s="257" t="n">
        <f aca="false">+B$88</f>
        <v>43633</v>
      </c>
      <c r="C104" s="267" t="s">
        <v>3032</v>
      </c>
      <c r="D104" s="268" t="s">
        <v>17717</v>
      </c>
      <c r="E104" s="267" t="n">
        <v>2</v>
      </c>
      <c r="F104" s="267"/>
      <c r="G104" s="267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 t="str">
        <f aca="false">+A$88</f>
        <v>06219105</v>
      </c>
      <c r="B105" s="257" t="n">
        <f aca="false">+B$88</f>
        <v>43633</v>
      </c>
      <c r="C105" s="267" t="s">
        <v>5856</v>
      </c>
      <c r="D105" s="268" t="s">
        <v>17718</v>
      </c>
      <c r="E105" s="267"/>
      <c r="F105" s="267" t="n">
        <v>26</v>
      </c>
      <c r="G105" s="267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 t="str">
        <f aca="false">+A$88</f>
        <v>06219105</v>
      </c>
      <c r="B106" s="257" t="n">
        <f aca="false">+B$88</f>
        <v>43633</v>
      </c>
      <c r="C106" s="267" t="s">
        <v>7513</v>
      </c>
      <c r="D106" s="268" t="s">
        <v>17719</v>
      </c>
      <c r="E106" s="267"/>
      <c r="F106" s="267" t="n">
        <v>5</v>
      </c>
      <c r="G106" s="267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06219105</v>
      </c>
      <c r="B107" s="257" t="n">
        <f aca="false">+B$88</f>
        <v>43633</v>
      </c>
      <c r="C107" s="267" t="s">
        <v>7523</v>
      </c>
      <c r="D107" s="268" t="s">
        <v>17720</v>
      </c>
      <c r="E107" s="267"/>
      <c r="F107" s="267"/>
      <c r="G107" s="267" t="n">
        <v>1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06219105</v>
      </c>
      <c r="B108" s="257" t="n">
        <f aca="false">+B$88</f>
        <v>43633</v>
      </c>
      <c r="C108" s="267" t="s">
        <v>9319</v>
      </c>
      <c r="D108" s="268" t="s">
        <v>17721</v>
      </c>
      <c r="E108" s="267"/>
      <c r="F108" s="267" t="n">
        <v>13</v>
      </c>
      <c r="G108" s="267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06219105</v>
      </c>
      <c r="B109" s="257" t="n">
        <f aca="false">+B$88</f>
        <v>43633</v>
      </c>
      <c r="C109" s="267" t="s">
        <v>14970</v>
      </c>
      <c r="D109" s="268" t="s">
        <v>17722</v>
      </c>
      <c r="E109" s="267"/>
      <c r="F109" s="267" t="n">
        <v>10</v>
      </c>
      <c r="G109" s="267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06219105</v>
      </c>
      <c r="B110" s="257" t="n">
        <f aca="false">+B$88</f>
        <v>43633</v>
      </c>
      <c r="C110" s="269" t="s">
        <v>4429</v>
      </c>
      <c r="D110" s="270" t="s">
        <v>17723</v>
      </c>
      <c r="E110" s="271" t="n">
        <v>1</v>
      </c>
      <c r="F110" s="271"/>
      <c r="G110" s="272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 t="str">
        <f aca="false">+A$88</f>
        <v>06219105</v>
      </c>
      <c r="B111" s="257" t="n">
        <f aca="false">+B$88</f>
        <v>43633</v>
      </c>
      <c r="C111" s="267" t="s">
        <v>7094</v>
      </c>
      <c r="D111" s="268" t="s">
        <v>17724</v>
      </c>
      <c r="E111" s="267" t="n">
        <v>1</v>
      </c>
      <c r="F111" s="267"/>
      <c r="G111" s="267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06219105</v>
      </c>
      <c r="B112" s="257" t="n">
        <f aca="false">+B$88</f>
        <v>43633</v>
      </c>
      <c r="C112" s="267" t="s">
        <v>11367</v>
      </c>
      <c r="D112" s="268" t="s">
        <v>17725</v>
      </c>
      <c r="E112" s="267" t="n">
        <v>12</v>
      </c>
      <c r="F112" s="267"/>
      <c r="G112" s="267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5" hidden="false" customHeight="true" outlineLevel="0" collapsed="false">
      <c r="A113" s="256" t="str">
        <f aca="false">+A$88</f>
        <v>06219105</v>
      </c>
      <c r="B113" s="257" t="n">
        <f aca="false">+B$88</f>
        <v>43633</v>
      </c>
      <c r="C113" s="269" t="s">
        <v>5559</v>
      </c>
      <c r="D113" s="270" t="s">
        <v>17726</v>
      </c>
      <c r="E113" s="271" t="n">
        <v>6</v>
      </c>
      <c r="F113" s="271"/>
      <c r="G113" s="272" t="n">
        <v>1</v>
      </c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5" hidden="false" customHeight="true" outlineLevel="0" collapsed="false">
      <c r="A114" s="256" t="str">
        <f aca="false">+A$88</f>
        <v>06219105</v>
      </c>
      <c r="B114" s="257" t="n">
        <f aca="false">+B$88</f>
        <v>43633</v>
      </c>
      <c r="C114" s="267" t="s">
        <v>6236</v>
      </c>
      <c r="D114" s="268" t="s">
        <v>17727</v>
      </c>
      <c r="E114" s="267" t="n">
        <v>2</v>
      </c>
      <c r="F114" s="267"/>
      <c r="G114" s="267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06219105</v>
      </c>
      <c r="B115" s="257" t="n">
        <f aca="false">+B$88</f>
        <v>43633</v>
      </c>
      <c r="C115" s="267" t="s">
        <v>8269</v>
      </c>
      <c r="D115" s="268" t="s">
        <v>17728</v>
      </c>
      <c r="E115" s="267"/>
      <c r="F115" s="267"/>
      <c r="G115" s="267" t="n">
        <v>1</v>
      </c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 t="str">
        <f aca="false">+A$88</f>
        <v>06219105</v>
      </c>
      <c r="B116" s="257" t="n">
        <f aca="false">+B$88</f>
        <v>43633</v>
      </c>
      <c r="C116" s="267" t="s">
        <v>8317</v>
      </c>
      <c r="D116" s="268" t="s">
        <v>17729</v>
      </c>
      <c r="E116" s="267" t="n">
        <v>1</v>
      </c>
      <c r="F116" s="267" t="n">
        <v>15</v>
      </c>
      <c r="G116" s="267" t="n">
        <v>1</v>
      </c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 t="str">
        <f aca="false">+A$88</f>
        <v>06219105</v>
      </c>
      <c r="B117" s="257" t="n">
        <f aca="false">+B$88</f>
        <v>43633</v>
      </c>
      <c r="C117" s="267" t="s">
        <v>8373</v>
      </c>
      <c r="D117" s="268" t="s">
        <v>17730</v>
      </c>
      <c r="E117" s="267"/>
      <c r="F117" s="267" t="n">
        <v>7</v>
      </c>
      <c r="G117" s="267" t="n">
        <v>1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06219105</v>
      </c>
      <c r="B118" s="257" t="n">
        <f aca="false">+B$88</f>
        <v>43633</v>
      </c>
      <c r="C118" s="267" t="s">
        <v>17731</v>
      </c>
      <c r="D118" s="268" t="s">
        <v>17732</v>
      </c>
      <c r="E118" s="267" t="n">
        <v>1</v>
      </c>
      <c r="F118" s="267"/>
      <c r="G118" s="267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06219105</v>
      </c>
      <c r="B119" s="257" t="n">
        <f aca="false">+B$88</f>
        <v>43633</v>
      </c>
      <c r="C119" s="267" t="s">
        <v>11780</v>
      </c>
      <c r="D119" s="268" t="s">
        <v>17733</v>
      </c>
      <c r="E119" s="267" t="n">
        <v>1</v>
      </c>
      <c r="F119" s="267"/>
      <c r="G119" s="267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tr">
        <f aca="false">+A$88</f>
        <v>06219105</v>
      </c>
      <c r="B120" s="257" t="n">
        <f aca="false">+B$88</f>
        <v>43633</v>
      </c>
      <c r="C120" s="267" t="s">
        <v>17734</v>
      </c>
      <c r="D120" s="268" t="s">
        <v>17735</v>
      </c>
      <c r="E120" s="267" t="n">
        <v>7</v>
      </c>
      <c r="F120" s="267" t="n">
        <v>2</v>
      </c>
      <c r="G120" s="267" t="n">
        <v>5</v>
      </c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06219105</v>
      </c>
      <c r="B121" s="257" t="n">
        <f aca="false">+B$88</f>
        <v>43633</v>
      </c>
      <c r="C121" s="269" t="s">
        <v>2661</v>
      </c>
      <c r="D121" s="270" t="s">
        <v>17736</v>
      </c>
      <c r="E121" s="271"/>
      <c r="F121" s="271" t="n">
        <v>1</v>
      </c>
      <c r="G121" s="272" t="n">
        <v>1</v>
      </c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06219105</v>
      </c>
      <c r="B122" s="257" t="n">
        <f aca="false">+B$88</f>
        <v>43633</v>
      </c>
      <c r="C122" s="267" t="s">
        <v>3602</v>
      </c>
      <c r="D122" s="268" t="s">
        <v>17737</v>
      </c>
      <c r="E122" s="267" t="n">
        <v>23</v>
      </c>
      <c r="F122" s="267"/>
      <c r="G122" s="267" t="n">
        <v>2</v>
      </c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06219105</v>
      </c>
      <c r="B123" s="257" t="n">
        <f aca="false">+B$88</f>
        <v>43633</v>
      </c>
      <c r="C123" s="267" t="s">
        <v>3861</v>
      </c>
      <c r="D123" s="268" t="s">
        <v>17738</v>
      </c>
      <c r="E123" s="267" t="n">
        <v>35</v>
      </c>
      <c r="F123" s="267" t="n">
        <v>9</v>
      </c>
      <c r="G123" s="267" t="n">
        <v>21</v>
      </c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06219105</v>
      </c>
      <c r="B124" s="257" t="n">
        <f aca="false">+B$88</f>
        <v>43633</v>
      </c>
      <c r="C124" s="267" t="s">
        <v>6081</v>
      </c>
      <c r="D124" s="268" t="s">
        <v>17739</v>
      </c>
      <c r="E124" s="267" t="n">
        <v>5</v>
      </c>
      <c r="F124" s="267"/>
      <c r="G124" s="267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06219105</v>
      </c>
      <c r="B125" s="257" t="n">
        <f aca="false">+B$88</f>
        <v>43633</v>
      </c>
      <c r="C125" s="267" t="s">
        <v>9681</v>
      </c>
      <c r="D125" s="268" t="s">
        <v>17740</v>
      </c>
      <c r="E125" s="267" t="n">
        <v>1</v>
      </c>
      <c r="F125" s="267"/>
      <c r="G125" s="267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06219105</v>
      </c>
      <c r="B126" s="257" t="n">
        <f aca="false">+B$88</f>
        <v>43633</v>
      </c>
      <c r="C126" s="267" t="s">
        <v>15661</v>
      </c>
      <c r="D126" s="268" t="s">
        <v>17741</v>
      </c>
      <c r="E126" s="267"/>
      <c r="F126" s="267" t="n">
        <v>12</v>
      </c>
      <c r="G126" s="267" t="n">
        <v>1</v>
      </c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 t="str">
        <f aca="false">+A$88</f>
        <v>06219105</v>
      </c>
      <c r="B127" s="257" t="n">
        <f aca="false">+B$88</f>
        <v>43633</v>
      </c>
      <c r="C127" s="267" t="s">
        <v>16843</v>
      </c>
      <c r="D127" s="268" t="s">
        <v>17742</v>
      </c>
      <c r="E127" s="267" t="n">
        <v>5</v>
      </c>
      <c r="F127" s="267"/>
      <c r="G127" s="267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 t="str">
        <f aca="false">+A$88</f>
        <v>06219105</v>
      </c>
      <c r="B128" s="257" t="n">
        <f aca="false">+B$88</f>
        <v>43633</v>
      </c>
      <c r="C128" s="269" t="s">
        <v>3740</v>
      </c>
      <c r="D128" s="270" t="s">
        <v>17743</v>
      </c>
      <c r="E128" s="271" t="n">
        <v>1</v>
      </c>
      <c r="F128" s="271"/>
      <c r="G128" s="272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 t="str">
        <f aca="false">+A$88</f>
        <v>06219105</v>
      </c>
      <c r="B129" s="257" t="n">
        <f aca="false">+B$88</f>
        <v>43633</v>
      </c>
      <c r="C129" s="267" t="s">
        <v>12414</v>
      </c>
      <c r="D129" s="268" t="s">
        <v>17744</v>
      </c>
      <c r="E129" s="267"/>
      <c r="F129" s="267"/>
      <c r="G129" s="267" t="n">
        <v>1</v>
      </c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3.8" hidden="false" customHeight="false" outlineLevel="0" collapsed="false">
      <c r="A130" s="256" t="str">
        <f aca="false">+A$88</f>
        <v>06219105</v>
      </c>
      <c r="B130" s="257" t="n">
        <f aca="false">+B$88</f>
        <v>43633</v>
      </c>
      <c r="C130" s="269" t="s">
        <v>12453</v>
      </c>
      <c r="D130" s="270" t="s">
        <v>17745</v>
      </c>
      <c r="E130" s="271" t="n">
        <v>1</v>
      </c>
      <c r="F130" s="271"/>
      <c r="G130" s="272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3.8" hidden="false" customHeight="false" outlineLevel="0" collapsed="false">
      <c r="A131" s="256" t="str">
        <f aca="false">+A$88</f>
        <v>06219105</v>
      </c>
      <c r="B131" s="257" t="n">
        <f aca="false">+B$88</f>
        <v>43633</v>
      </c>
      <c r="C131" s="269" t="s">
        <v>1275</v>
      </c>
      <c r="D131" s="270" t="s">
        <v>17746</v>
      </c>
      <c r="E131" s="271" t="n">
        <v>4</v>
      </c>
      <c r="F131" s="271" t="n">
        <v>2</v>
      </c>
      <c r="G131" s="272" t="n">
        <v>3</v>
      </c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3.8" hidden="false" customHeight="false" outlineLevel="0" collapsed="false">
      <c r="A132" s="256" t="str">
        <f aca="false">+A$88</f>
        <v>06219105</v>
      </c>
      <c r="B132" s="257" t="n">
        <f aca="false">+B$88</f>
        <v>43633</v>
      </c>
      <c r="C132" s="267" t="s">
        <v>13797</v>
      </c>
      <c r="D132" s="268" t="s">
        <v>17747</v>
      </c>
      <c r="E132" s="267" t="n">
        <v>163</v>
      </c>
      <c r="F132" s="267" t="n">
        <v>3</v>
      </c>
      <c r="G132" s="267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06219105</v>
      </c>
      <c r="B133" s="257" t="n">
        <f aca="false">+B$88</f>
        <v>43633</v>
      </c>
      <c r="C133" s="267" t="s">
        <v>14248</v>
      </c>
      <c r="D133" s="268" t="s">
        <v>17748</v>
      </c>
      <c r="E133" s="267" t="n">
        <v>304</v>
      </c>
      <c r="F133" s="267" t="n">
        <v>1</v>
      </c>
      <c r="G133" s="267" t="n">
        <v>1</v>
      </c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06219105</v>
      </c>
      <c r="B134" s="257" t="n">
        <f aca="false">+B$88</f>
        <v>43633</v>
      </c>
      <c r="C134" s="267" t="s">
        <v>15865</v>
      </c>
      <c r="D134" s="268" t="s">
        <v>17749</v>
      </c>
      <c r="E134" s="267" t="n">
        <v>1</v>
      </c>
      <c r="F134" s="267"/>
      <c r="G134" s="267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06219105</v>
      </c>
      <c r="B135" s="257" t="n">
        <f aca="false">+B$88</f>
        <v>43633</v>
      </c>
      <c r="C135" s="269" t="s">
        <v>5580</v>
      </c>
      <c r="D135" s="270" t="s">
        <v>17750</v>
      </c>
      <c r="E135" s="271" t="n">
        <v>7</v>
      </c>
      <c r="F135" s="271" t="n">
        <v>1</v>
      </c>
      <c r="G135" s="272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06219105</v>
      </c>
      <c r="B136" s="257" t="n">
        <f aca="false">+B$88</f>
        <v>43633</v>
      </c>
      <c r="C136" s="269" t="s">
        <v>13784</v>
      </c>
      <c r="D136" s="270" t="n">
        <v>1061</v>
      </c>
      <c r="E136" s="271"/>
      <c r="F136" s="271" t="n">
        <v>3</v>
      </c>
      <c r="G136" s="272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06219105</v>
      </c>
      <c r="B137" s="257" t="n">
        <f aca="false">+B$88</f>
        <v>43633</v>
      </c>
      <c r="C137" s="267" t="s">
        <v>17751</v>
      </c>
      <c r="D137" s="268" t="s">
        <v>17752</v>
      </c>
      <c r="E137" s="267" t="n">
        <v>53</v>
      </c>
      <c r="F137" s="267" t="n">
        <v>5</v>
      </c>
      <c r="G137" s="267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06219105</v>
      </c>
      <c r="B138" s="257" t="n">
        <f aca="false">+B$88</f>
        <v>43633</v>
      </c>
      <c r="C138" s="267" t="s">
        <v>17753</v>
      </c>
      <c r="D138" s="268" t="s">
        <v>17754</v>
      </c>
      <c r="E138" s="267" t="s">
        <v>17755</v>
      </c>
      <c r="F138" s="267"/>
      <c r="G138" s="267" t="s">
        <v>17755</v>
      </c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06219105</v>
      </c>
      <c r="B139" s="257" t="n">
        <f aca="false">+B$88</f>
        <v>43633</v>
      </c>
      <c r="C139" s="267" t="s">
        <v>14473</v>
      </c>
      <c r="D139" s="268" t="s">
        <v>17756</v>
      </c>
      <c r="E139" s="267" t="n">
        <v>1</v>
      </c>
      <c r="F139" s="267"/>
      <c r="G139" s="267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tr">
        <f aca="false">+A$88</f>
        <v>06219105</v>
      </c>
      <c r="B140" s="257" t="n">
        <f aca="false">+B$88</f>
        <v>43633</v>
      </c>
      <c r="C140" s="269"/>
      <c r="D140" s="270" t="e">
        <f aca="false">VLOOKUP(C140,'[1]Ref. Taxo.'!A$1:B$1048576,2,0)</f>
        <v>#N/A</v>
      </c>
      <c r="E140" s="271"/>
      <c r="F140" s="271"/>
      <c r="G140" s="272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 t="str">
        <f aca="false">+A$88</f>
        <v>06219105</v>
      </c>
      <c r="B141" s="257" t="n">
        <f aca="false">+B$88</f>
        <v>43633</v>
      </c>
      <c r="C141" s="230"/>
      <c r="D141" s="273" t="e">
        <f aca="false">VLOOKUP(C141,'[1]Ref. Taxo.'!A$1:B$1048576,2,0)</f>
        <v>#N/A</v>
      </c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5" hidden="false" customHeight="false" outlineLevel="0" collapsed="false">
      <c r="A142" s="256" t="str">
        <f aca="false">+A$88</f>
        <v>06219105</v>
      </c>
      <c r="B142" s="257" t="n">
        <f aca="false">+B$88</f>
        <v>43633</v>
      </c>
      <c r="C142" s="230"/>
      <c r="D142" s="273" t="e">
        <f aca="false">VLOOKUP(C142,'[1]Ref. Taxo.'!A$1:B$1048576,2,0)</f>
        <v>#N/A</v>
      </c>
      <c r="E142" s="230"/>
      <c r="F142" s="230"/>
      <c r="G142" s="230"/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5" hidden="false" customHeight="false" outlineLevel="0" collapsed="false">
      <c r="A143" s="256" t="str">
        <f aca="false">+A$88</f>
        <v>06219105</v>
      </c>
      <c r="B143" s="257" t="n">
        <f aca="false">+B$88</f>
        <v>43633</v>
      </c>
      <c r="C143" s="230"/>
      <c r="D143" s="273" t="e">
        <f aca="false">VLOOKUP(C143,'[1]Ref. Taxo.'!A$1:B$1048576,2,0)</f>
        <v>#N/A</v>
      </c>
      <c r="E143" s="230"/>
      <c r="F143" s="230"/>
      <c r="G143" s="230"/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5" hidden="false" customHeight="false" outlineLevel="0" collapsed="false">
      <c r="A144" s="256" t="str">
        <f aca="false">+A$88</f>
        <v>06219105</v>
      </c>
      <c r="B144" s="257" t="n">
        <f aca="false">+B$88</f>
        <v>43633</v>
      </c>
      <c r="C144" s="230"/>
      <c r="D144" s="273" t="e">
        <f aca="false">VLOOKUP(C144,'[1]Ref. Taxo.'!A$1:B$1048576,2,0)</f>
        <v>#N/A</v>
      </c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5" hidden="false" customHeight="false" outlineLevel="0" collapsed="false">
      <c r="A145" s="256" t="str">
        <f aca="false">+A$88</f>
        <v>06219105</v>
      </c>
      <c r="B145" s="257" t="n">
        <f aca="false">+B$88</f>
        <v>43633</v>
      </c>
      <c r="C145" s="230"/>
      <c r="D145" s="273" t="e">
        <f aca="false">VLOOKUP(C145,'[1]Ref. Taxo.'!A$1:B$1048576,2,0)</f>
        <v>#N/A</v>
      </c>
      <c r="E145" s="230"/>
      <c r="F145" s="230"/>
      <c r="G145" s="230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5" hidden="false" customHeight="false" outlineLevel="0" collapsed="false">
      <c r="A146" s="256" t="str">
        <f aca="false">+A$88</f>
        <v>06219105</v>
      </c>
      <c r="B146" s="257" t="n">
        <f aca="false">+B$88</f>
        <v>43633</v>
      </c>
      <c r="C146" s="230"/>
      <c r="D146" s="273" t="e">
        <f aca="false">VLOOKUP(C146,'[1]Ref. Taxo.'!A$1:B$1048576,2,0)</f>
        <v>#N/A</v>
      </c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5" hidden="false" customHeight="false" outlineLevel="0" collapsed="false">
      <c r="A147" s="256" t="str">
        <f aca="false">+A$88</f>
        <v>06219105</v>
      </c>
      <c r="B147" s="257" t="n">
        <f aca="false">+B$88</f>
        <v>43633</v>
      </c>
      <c r="C147" s="230"/>
      <c r="D147" s="273" t="e">
        <f aca="false">VLOOKUP(C147,'[1]Ref. Taxo.'!A$1:B$1048576,2,0)</f>
        <v>#N/A</v>
      </c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5" hidden="false" customHeight="false" outlineLevel="0" collapsed="false">
      <c r="A148" s="256" t="str">
        <f aca="false">+A$88</f>
        <v>06219105</v>
      </c>
      <c r="B148" s="257" t="n">
        <f aca="false">+B$88</f>
        <v>43633</v>
      </c>
      <c r="C148" s="230"/>
      <c r="D148" s="273" t="e">
        <f aca="false">VLOOKUP(C148,'[1]Ref. Taxo.'!A$1:B$1048576,2,0)</f>
        <v>#N/A</v>
      </c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5" hidden="false" customHeight="false" outlineLevel="0" collapsed="false">
      <c r="A149" s="256" t="str">
        <f aca="false">+A$88</f>
        <v>06219105</v>
      </c>
      <c r="B149" s="257" t="n">
        <f aca="false">+B$88</f>
        <v>43633</v>
      </c>
      <c r="C149" s="230"/>
      <c r="D149" s="273" t="e">
        <f aca="false">VLOOKUP(C149,'[1]Ref. Taxo.'!A$1:B$1048576,2,0)</f>
        <v>#N/A</v>
      </c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5" hidden="false" customHeight="false" outlineLevel="0" collapsed="false">
      <c r="A150" s="256" t="str">
        <f aca="false">+A$88</f>
        <v>06219105</v>
      </c>
      <c r="B150" s="257" t="n">
        <f aca="false">+B$88</f>
        <v>43633</v>
      </c>
      <c r="C150" s="230"/>
      <c r="D150" s="273" t="e">
        <f aca="false">VLOOKUP(C150,'[1]Ref. Taxo.'!A$1:B$1048576,2,0)</f>
        <v>#N/A</v>
      </c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5" hidden="false" customHeight="false" outlineLevel="0" collapsed="false">
      <c r="A151" s="256" t="str">
        <f aca="false">+A$88</f>
        <v>06219105</v>
      </c>
      <c r="B151" s="257" t="n">
        <f aca="false">+B$88</f>
        <v>43633</v>
      </c>
      <c r="C151" s="230"/>
      <c r="D151" s="273" t="e">
        <f aca="false">VLOOKUP(C151,'[1]Ref. Taxo.'!A$1:B$1048576,2,0)</f>
        <v>#N/A</v>
      </c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5" hidden="false" customHeight="false" outlineLevel="0" collapsed="false">
      <c r="A152" s="256" t="str">
        <f aca="false">+A$88</f>
        <v>06219105</v>
      </c>
      <c r="B152" s="257" t="n">
        <f aca="false">+B$88</f>
        <v>43633</v>
      </c>
      <c r="C152" s="230"/>
      <c r="D152" s="273" t="e">
        <f aca="false">VLOOKUP(C152,'[1]Ref. Taxo.'!A$1:B$1048576,2,0)</f>
        <v>#N/A</v>
      </c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" hidden="false" customHeight="false" outlineLevel="0" collapsed="false">
      <c r="A153" s="256" t="str">
        <f aca="false">+A$88</f>
        <v>06219105</v>
      </c>
      <c r="B153" s="257" t="n">
        <f aca="false">+B$88</f>
        <v>43633</v>
      </c>
      <c r="C153" s="230"/>
      <c r="D153" s="273" t="e">
        <f aca="false">VLOOKUP(C153,'[1]Ref. Taxo.'!A$1:B$1048576,2,0)</f>
        <v>#N/A</v>
      </c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" hidden="false" customHeight="false" outlineLevel="0" collapsed="false">
      <c r="A154" s="256" t="str">
        <f aca="false">+A$88</f>
        <v>06219105</v>
      </c>
      <c r="B154" s="257" t="n">
        <f aca="false">+B$88</f>
        <v>43633</v>
      </c>
      <c r="C154" s="230"/>
      <c r="D154" s="273" t="e">
        <f aca="false">VLOOKUP(C154,'[1]Ref. Taxo.'!A$1:B$1048576,2,0)</f>
        <v>#N/A</v>
      </c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06219105</v>
      </c>
      <c r="B155" s="257" t="n">
        <f aca="false">+B$88</f>
        <v>43633</v>
      </c>
      <c r="C155" s="230"/>
      <c r="D155" s="273" t="e">
        <f aca="false">VLOOKUP(C155,'[1]Ref. Taxo.'!A$1:B$1048576,2,0)</f>
        <v>#N/A</v>
      </c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06219105</v>
      </c>
      <c r="B156" s="257" t="n">
        <f aca="false">+B$88</f>
        <v>43633</v>
      </c>
      <c r="C156" s="230"/>
      <c r="D156" s="273" t="e">
        <f aca="false">VLOOKUP(C156,'[1]Ref. Taxo.'!A$1:B$1048576,2,0)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06219105</v>
      </c>
      <c r="B157" s="257" t="n">
        <f aca="false">+B$88</f>
        <v>43633</v>
      </c>
      <c r="C157" s="230"/>
      <c r="D157" s="273" t="e">
        <f aca="false">VLOOKUP(C157,'[1]Ref. Taxo.'!A$1:B$1048576,2,0)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06219105</v>
      </c>
      <c r="B158" s="257" t="n">
        <f aca="false">+B$88</f>
        <v>43633</v>
      </c>
      <c r="C158" s="230"/>
      <c r="D158" s="273" t="e">
        <f aca="false">VLOOKUP(C158,'[1]Ref. Taxo.'!A$1:B$1048576,2,0)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06219105</v>
      </c>
      <c r="B159" s="257" t="n">
        <f aca="false">+B$88</f>
        <v>43633</v>
      </c>
      <c r="C159" s="230"/>
      <c r="D159" s="273" t="e">
        <f aca="false">VLOOKUP(C159,'[1]Ref. Taxo.'!A$1:B$1048576,2,0)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06219105</v>
      </c>
      <c r="B160" s="257" t="n">
        <f aca="false">+B$88</f>
        <v>43633</v>
      </c>
      <c r="C160" s="230"/>
      <c r="D160" s="273" t="e">
        <f aca="false">VLOOKUP(C160,'[1]Ref. Taxo.'!A$1:B$1048576,2,0)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06219105</v>
      </c>
      <c r="B161" s="257" t="n">
        <f aca="false">+B$88</f>
        <v>43633</v>
      </c>
      <c r="C161" s="230"/>
      <c r="D161" s="273" t="e">
        <f aca="false">VLOOKUP(C161,'[1]Ref. Taxo.'!A$1:B$1048576,2,0)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06219105</v>
      </c>
      <c r="B162" s="257" t="n">
        <f aca="false">+B$88</f>
        <v>43633</v>
      </c>
      <c r="C162" s="230"/>
      <c r="D162" s="273" t="e">
        <f aca="false">VLOOKUP(C162,'[1]Ref. Taxo.'!A$1:B$1048576,2,0)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06219105</v>
      </c>
      <c r="B163" s="257" t="n">
        <f aca="false">+B$88</f>
        <v>43633</v>
      </c>
      <c r="C163" s="230"/>
      <c r="D163" s="273" t="e">
        <f aca="false">VLOOKUP(C163,'[1]Ref. Taxo.'!A$1:B$1048576,2,0)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06219105</v>
      </c>
      <c r="B164" s="257" t="n">
        <f aca="false">+B$88</f>
        <v>43633</v>
      </c>
      <c r="C164" s="230"/>
      <c r="D164" s="273" t="e">
        <f aca="false">VLOOKUP(C164,'[1]Ref. Taxo.'!A$1:B$1048576,2,0)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06219105</v>
      </c>
      <c r="B165" s="257" t="n">
        <f aca="false">+B$88</f>
        <v>43633</v>
      </c>
      <c r="C165" s="230"/>
      <c r="D165" s="273" t="e">
        <f aca="false">VLOOKUP(C165,'[1]Ref. Taxo.'!A$1:B$1048576,2,0)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06219105</v>
      </c>
      <c r="B166" s="257" t="n">
        <f aca="false">+B$88</f>
        <v>43633</v>
      </c>
      <c r="C166" s="230"/>
      <c r="D166" s="273" t="e">
        <f aca="false">VLOOKUP(C166,'[1]Ref. Taxo.'!A$1:B$1048576,2,0)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06219105</v>
      </c>
      <c r="B167" s="257" t="n">
        <f aca="false">+B$88</f>
        <v>43633</v>
      </c>
      <c r="C167" s="230"/>
      <c r="D167" s="273" t="e">
        <f aca="false">VLOOKUP(C167,'[1]Ref. Taxo.'!A$1:B$1048576,2,0)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06219105</v>
      </c>
      <c r="B168" s="257" t="n">
        <f aca="false">+B$88</f>
        <v>43633</v>
      </c>
      <c r="C168" s="230"/>
      <c r="D168" s="273" t="e">
        <f aca="false">VLOOKUP(C168,'[1]Ref. Taxo.'!A$1:B$1048576,2,0)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06219105</v>
      </c>
      <c r="B169" s="257" t="n">
        <f aca="false">+B$88</f>
        <v>43633</v>
      </c>
      <c r="C169" s="230"/>
      <c r="D169" s="273" t="e">
        <f aca="false">VLOOKUP(C169,'[1]Ref. Taxo.'!A$1:B$1048576,2,0)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06219105</v>
      </c>
      <c r="B170" s="257" t="n">
        <f aca="false">+B$88</f>
        <v>43633</v>
      </c>
      <c r="C170" s="230"/>
      <c r="D170" s="273" t="e">
        <f aca="false">VLOOKUP(C170,'[1]Ref. Taxo.'!A$1:B$1048576,2,0)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06219105</v>
      </c>
      <c r="B171" s="257" t="n">
        <f aca="false">+B$88</f>
        <v>43633</v>
      </c>
      <c r="C171" s="230"/>
      <c r="D171" s="273" t="e">
        <f aca="false">VLOOKUP(C171,'[1]Ref. Taxo.'!A$1:B$1048576,2,0)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06219105</v>
      </c>
      <c r="B172" s="257" t="n">
        <f aca="false">+B$88</f>
        <v>43633</v>
      </c>
      <c r="C172" s="230"/>
      <c r="D172" s="273" t="e">
        <f aca="false">VLOOKUP(C172,'[1]Ref. Taxo.'!A$1:B$1048576,2,0)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06219105</v>
      </c>
      <c r="B173" s="257" t="n">
        <f aca="false">+B$88</f>
        <v>43633</v>
      </c>
      <c r="C173" s="230"/>
      <c r="D173" s="273" t="e">
        <f aca="false">VLOOKUP(C173,'[1]Ref. Taxo.'!A$1:B$1048576,2,0)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06219105</v>
      </c>
      <c r="B174" s="257" t="n">
        <f aca="false">+B$88</f>
        <v>43633</v>
      </c>
      <c r="C174" s="230"/>
      <c r="D174" s="273" t="e">
        <f aca="false">VLOOKUP(C174,'[1]Ref. Taxo.'!A$1:B$1048576,2,0)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06219105</v>
      </c>
      <c r="B175" s="257" t="n">
        <f aca="false">+B$88</f>
        <v>43633</v>
      </c>
      <c r="C175" s="230"/>
      <c r="D175" s="273" t="e">
        <f aca="false">VLOOKUP(C175,'[1]Ref. Taxo.'!A$1:B$1048576,2,0)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06219105</v>
      </c>
      <c r="B176" s="257" t="n">
        <f aca="false">+B$88</f>
        <v>43633</v>
      </c>
      <c r="C176" s="230"/>
      <c r="D176" s="273" t="e">
        <f aca="false">VLOOKUP(C176,'[1]Ref. Taxo.'!A$1:B$1048576,2,0)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06219105</v>
      </c>
      <c r="B177" s="257" t="n">
        <f aca="false">+B$88</f>
        <v>43633</v>
      </c>
      <c r="C177" s="230"/>
      <c r="D177" s="273" t="e">
        <f aca="false">VLOOKUP(C177,'[1]Ref. Taxo.'!A$1:B$1048576,2,0)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06219105</v>
      </c>
      <c r="B178" s="257" t="n">
        <f aca="false">+B$88</f>
        <v>43633</v>
      </c>
      <c r="C178" s="230"/>
      <c r="D178" s="273" t="e">
        <f aca="false">VLOOKUP(C178,'[1]Ref. Taxo.'!A$1:B$1048576,2,0)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06219105</v>
      </c>
      <c r="B179" s="257" t="n">
        <f aca="false">+B$88</f>
        <v>43633</v>
      </c>
      <c r="C179" s="230"/>
      <c r="D179" s="273" t="e">
        <f aca="false">VLOOKUP(C179,'[1]Ref. Taxo.'!A$1:B$1048576,2,0)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06219105</v>
      </c>
      <c r="B180" s="257" t="n">
        <f aca="false">+B$88</f>
        <v>43633</v>
      </c>
      <c r="C180" s="230"/>
      <c r="D180" s="273" t="e">
        <f aca="false">VLOOKUP(C180,'[1]Ref. Taxo.'!A$1:B$1048576,2,0)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06219105</v>
      </c>
      <c r="B181" s="257" t="n">
        <f aca="false">+B$88</f>
        <v>43633</v>
      </c>
      <c r="C181" s="230"/>
      <c r="D181" s="273" t="e">
        <f aca="false">VLOOKUP(C181,'[1]Ref. Taxo.'!A$1:B$1048576,2,0)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06219105</v>
      </c>
      <c r="B182" s="257" t="n">
        <f aca="false">+B$88</f>
        <v>43633</v>
      </c>
      <c r="C182" s="230"/>
      <c r="D182" s="273" t="e">
        <f aca="false">VLOOKUP(C182,'[1]Ref. Taxo.'!A$1:B$1048576,2,0)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06219105</v>
      </c>
      <c r="B183" s="257" t="n">
        <f aca="false">+B$88</f>
        <v>43633</v>
      </c>
      <c r="C183" s="230"/>
      <c r="D183" s="273" t="e">
        <f aca="false">VLOOKUP(C183,'[1]Ref. Taxo.'!A$1:B$1048576,2,0)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06219105</v>
      </c>
      <c r="B184" s="257" t="n">
        <f aca="false">+B$88</f>
        <v>43633</v>
      </c>
      <c r="C184" s="230"/>
      <c r="D184" s="273" t="e">
        <f aca="false">VLOOKUP(C184,'[1]Ref. Taxo.'!A$1:B$1048576,2,0)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06219105</v>
      </c>
      <c r="B185" s="257" t="n">
        <f aca="false">+B$88</f>
        <v>43633</v>
      </c>
      <c r="C185" s="230"/>
      <c r="D185" s="273" t="e">
        <f aca="false">VLOOKUP(C185,'[1]Ref. Taxo.'!A$1:B$1048576,2,0)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06219105</v>
      </c>
      <c r="B186" s="257" t="n">
        <f aca="false">+B$88</f>
        <v>43633</v>
      </c>
      <c r="C186" s="230"/>
      <c r="D186" s="273" t="e">
        <f aca="false">VLOOKUP(C186,'[1]Ref. Taxo.'!A$1:B$1048576,2,0)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06219105</v>
      </c>
      <c r="B187" s="257" t="n">
        <f aca="false">+B$88</f>
        <v>43633</v>
      </c>
      <c r="C187" s="230"/>
      <c r="D187" s="273" t="e">
        <f aca="false">VLOOKUP(C187,'[1]Ref. Taxo.'!A$1:B$1048576,2,0)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06219105</v>
      </c>
      <c r="B188" s="257" t="n">
        <f aca="false">+B$88</f>
        <v>43633</v>
      </c>
      <c r="C188" s="230"/>
      <c r="D188" s="273" t="e">
        <f aca="false">VLOOKUP(C188,'[1]Ref. Taxo.'!A$1:B$1048576,2,0)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06219105</v>
      </c>
      <c r="B189" s="257" t="n">
        <f aca="false">+B$88</f>
        <v>43633</v>
      </c>
      <c r="C189" s="230"/>
      <c r="D189" s="273" t="e">
        <f aca="false">VLOOKUP(C189,'[1]Ref. Taxo.'!A$1:B$1048576,2,0)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06219105</v>
      </c>
      <c r="B190" s="257" t="n">
        <f aca="false">+B$88</f>
        <v>43633</v>
      </c>
      <c r="C190" s="230"/>
      <c r="D190" s="273" t="e">
        <f aca="false">VLOOKUP(C190,'[1]Ref. Taxo.'!A$1:B$1048576,2,0)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06219105</v>
      </c>
      <c r="B191" s="257" t="n">
        <f aca="false">+B$88</f>
        <v>43633</v>
      </c>
      <c r="C191" s="230"/>
      <c r="D191" s="273" t="e">
        <f aca="false">VLOOKUP(C191,'[1]Ref. Taxo.'!A$1:B$1048576,2,0)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06219105</v>
      </c>
      <c r="B192" s="257" t="n">
        <f aca="false">+B$88</f>
        <v>43633</v>
      </c>
      <c r="C192" s="230"/>
      <c r="D192" s="273" t="e">
        <f aca="false">VLOOKUP(C192,'[1]Ref. Taxo.'!A$1:B$1048576,2,0)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06219105</v>
      </c>
      <c r="B193" s="257" t="n">
        <f aca="false">+B$88</f>
        <v>43633</v>
      </c>
      <c r="C193" s="230"/>
      <c r="D193" s="273" t="e">
        <f aca="false">VLOOKUP(C193,'[1]Ref. Taxo.'!A$1:B$1048576,2,0)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06219105</v>
      </c>
      <c r="B194" s="257" t="n">
        <f aca="false">+B$88</f>
        <v>43633</v>
      </c>
      <c r="C194" s="230"/>
      <c r="D194" s="273" t="e">
        <f aca="false">VLOOKUP(C194,'[1]Ref. Taxo.'!A$1:B$1048576,2,0)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06219105</v>
      </c>
      <c r="B195" s="257" t="n">
        <f aca="false">+B$88</f>
        <v>43633</v>
      </c>
      <c r="C195" s="230"/>
      <c r="D195" s="273" t="e">
        <f aca="false">VLOOKUP(C195,'[1]Ref. Taxo.'!A$1:B$1048576,2,0)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06219105</v>
      </c>
      <c r="B196" s="257" t="n">
        <f aca="false">+B$88</f>
        <v>43633</v>
      </c>
      <c r="C196" s="230"/>
      <c r="D196" s="273" t="e">
        <f aca="false">VLOOKUP(C196,'[1]Ref. Taxo.'!A$1:B$1048576,2,0)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06219105</v>
      </c>
      <c r="B197" s="257" t="n">
        <f aca="false">+B$88</f>
        <v>43633</v>
      </c>
      <c r="C197" s="230"/>
      <c r="D197" s="273" t="e">
        <f aca="false">VLOOKUP(C197,'[1]Ref. Taxo.'!A$1:B$1048576,2,0)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06219105</v>
      </c>
      <c r="B198" s="257" t="n">
        <f aca="false">+B$88</f>
        <v>43633</v>
      </c>
      <c r="C198" s="230"/>
      <c r="D198" s="273" t="e">
        <f aca="false">VLOOKUP(C198,'[1]Ref. Taxo.'!A$1:B$1048576,2,0)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06219105</v>
      </c>
      <c r="B199" s="257" t="n">
        <f aca="false">+B$88</f>
        <v>43633</v>
      </c>
      <c r="C199" s="230"/>
      <c r="D199" s="273" t="e">
        <f aca="false">VLOOKUP(C199,'[1]Ref. Taxo.'!A$1:B$1048576,2,0)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06219105</v>
      </c>
      <c r="B200" s="257" t="n">
        <f aca="false">+B$88</f>
        <v>43633</v>
      </c>
      <c r="C200" s="230"/>
      <c r="D200" s="273" t="e">
        <f aca="false">VLOOKUP(C200,'[1]Ref. Taxo.'!A$1:B$1048576,2,0)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06219105</v>
      </c>
      <c r="B201" s="257" t="n">
        <f aca="false">+B$88</f>
        <v>43633</v>
      </c>
      <c r="C201" s="230"/>
      <c r="D201" s="273" t="e">
        <f aca="false">VLOOKUP(C201,'[1]Ref. Taxo.'!A$1:B$1048576,2,0)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06219105</v>
      </c>
      <c r="B202" s="257" t="n">
        <f aca="false">+B$88</f>
        <v>43633</v>
      </c>
      <c r="C202" s="230"/>
      <c r="D202" s="273" t="e">
        <f aca="false">VLOOKUP(C202,'[1]Ref. Taxo.'!A$1:B$1048576,2,0)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06219105</v>
      </c>
      <c r="B203" s="257" t="n">
        <f aca="false">+B$88</f>
        <v>43633</v>
      </c>
      <c r="C203" s="230"/>
      <c r="D203" s="273" t="e">
        <f aca="false">VLOOKUP(C203,'[1]Ref. Taxo.'!A$1:B$1048576,2,0)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06219105</v>
      </c>
      <c r="B204" s="257" t="n">
        <f aca="false">+B$88</f>
        <v>43633</v>
      </c>
      <c r="C204" s="230"/>
      <c r="D204" s="273" t="e">
        <f aca="false">VLOOKUP(C204,'[1]Ref. Taxo.'!A$1:B$1048576,2,0)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06219105</v>
      </c>
      <c r="B205" s="257" t="n">
        <f aca="false">+B$88</f>
        <v>43633</v>
      </c>
      <c r="C205" s="230"/>
      <c r="D205" s="273" t="e">
        <f aca="false">VLOOKUP(C205,'[1]Ref. Taxo.'!A$1:B$1048576,2,0)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06219105</v>
      </c>
      <c r="B206" s="257" t="n">
        <f aca="false">+B$88</f>
        <v>43633</v>
      </c>
      <c r="C206" s="230"/>
      <c r="D206" s="273" t="e">
        <f aca="false">VLOOKUP(C206,'[1]Ref. Taxo.'!A$1:B$1048576,2,0)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06219105</v>
      </c>
      <c r="B207" s="257" t="n">
        <f aca="false">+B$88</f>
        <v>43633</v>
      </c>
      <c r="C207" s="230"/>
      <c r="D207" s="273" t="e">
        <f aca="false">VLOOKUP(C207,'[1]Ref. Taxo.'!A$1:B$1048576,2,0)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06219105</v>
      </c>
      <c r="B208" s="257" t="n">
        <f aca="false">+B$88</f>
        <v>43633</v>
      </c>
      <c r="C208" s="230"/>
      <c r="D208" s="273" t="e">
        <f aca="false">VLOOKUP(C208,'[1]Ref. Taxo.'!A$1:B$1048576,2,0)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06219105</v>
      </c>
      <c r="B209" s="257" t="n">
        <f aca="false">+B$88</f>
        <v>43633</v>
      </c>
      <c r="C209" s="230"/>
      <c r="D209" s="273" t="e">
        <f aca="false">VLOOKUP(C209,'[1]Ref. Taxo.'!A$1:B$1048576,2,0)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06219105</v>
      </c>
      <c r="B210" s="257" t="n">
        <f aca="false">+B$88</f>
        <v>43633</v>
      </c>
      <c r="C210" s="230"/>
      <c r="D210" s="273" t="e">
        <f aca="false">VLOOKUP(C210,'[1]Ref. Taxo.'!A$1:B$1048576,2,0)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06219105</v>
      </c>
      <c r="B211" s="257" t="n">
        <f aca="false">+B$88</f>
        <v>43633</v>
      </c>
      <c r="C211" s="230"/>
      <c r="D211" s="273" t="e">
        <f aca="false">VLOOKUP(C211,'[1]Ref. Taxo.'!A$1:B$1048576,2,0)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06219105</v>
      </c>
      <c r="B212" s="257" t="n">
        <f aca="false">+B$88</f>
        <v>43633</v>
      </c>
      <c r="C212" s="230"/>
      <c r="D212" s="273" t="e">
        <f aca="false">VLOOKUP(C212,'[1]Ref. Taxo.'!A$1:B$1048576,2,0)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06219105</v>
      </c>
      <c r="B213" s="257" t="n">
        <f aca="false">+B$88</f>
        <v>43633</v>
      </c>
      <c r="C213" s="230"/>
      <c r="D213" s="273" t="e">
        <f aca="false">VLOOKUP(C213,'[1]Ref. Taxo.'!A$1:B$1048576,2,0)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06219105</v>
      </c>
      <c r="B214" s="257" t="n">
        <f aca="false">+B$88</f>
        <v>43633</v>
      </c>
      <c r="C214" s="230"/>
      <c r="D214" s="273" t="e">
        <f aca="false">VLOOKUP(C214,'[1]Ref. Taxo.'!A$1:B$1048576,2,0)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06219105</v>
      </c>
      <c r="B215" s="257" t="n">
        <f aca="false">+B$88</f>
        <v>43633</v>
      </c>
      <c r="C215" s="230"/>
      <c r="D215" s="273" t="e">
        <f aca="false">VLOOKUP(C215,'[1]Ref. Taxo.'!A$1:B$1048576,2,0)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06219105</v>
      </c>
      <c r="B216" s="257" t="n">
        <f aca="false">+B$88</f>
        <v>43633</v>
      </c>
      <c r="C216" s="230"/>
      <c r="D216" s="273" t="e">
        <f aca="false">VLOOKUP(C216,'[1]Ref. Taxo.'!A$1:B$1048576,2,0)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06219105</v>
      </c>
      <c r="B217" s="257" t="n">
        <f aca="false">+B$88</f>
        <v>43633</v>
      </c>
      <c r="C217" s="230"/>
      <c r="D217" s="273" t="e">
        <f aca="false">VLOOKUP(C217,'[1]Ref. Taxo.'!A$1:B$1048576,2,0)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06219105</v>
      </c>
      <c r="B218" s="257" t="n">
        <f aca="false">+B$88</f>
        <v>43633</v>
      </c>
      <c r="C218" s="230"/>
      <c r="D218" s="273" t="e">
        <f aca="false">VLOOKUP(C218,'[1]Ref. Taxo.'!A$1:B$1048576,2,0)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06219105</v>
      </c>
      <c r="B219" s="257" t="n">
        <f aca="false">+B$88</f>
        <v>43633</v>
      </c>
      <c r="C219" s="230"/>
      <c r="D219" s="273" t="e">
        <f aca="false">VLOOKUP(C219,'[1]Ref. Taxo.'!A$1:B$1048576,2,0)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06219105</v>
      </c>
      <c r="B220" s="257" t="n">
        <f aca="false">+B$88</f>
        <v>43633</v>
      </c>
      <c r="C220" s="230"/>
      <c r="D220" s="273" t="e">
        <f aca="false">VLOOKUP(C220,'[1]Ref. Taxo.'!A$1:B$1048576,2,0)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06219105</v>
      </c>
      <c r="B221" s="257" t="n">
        <f aca="false">+B$88</f>
        <v>43633</v>
      </c>
      <c r="C221" s="230"/>
      <c r="D221" s="273" t="e">
        <f aca="false">VLOOKUP(C221,'[1]Ref. Taxo.'!A$1:B$1048576,2,0)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06219105</v>
      </c>
      <c r="B222" s="257" t="n">
        <f aca="false">+B$88</f>
        <v>43633</v>
      </c>
      <c r="C222" s="230"/>
      <c r="D222" s="273" t="e">
        <f aca="false">VLOOKUP(C222,'[1]Ref. Taxo.'!A$1:B$1048576,2,0)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06219105</v>
      </c>
      <c r="B223" s="257" t="n">
        <f aca="false">+B$88</f>
        <v>43633</v>
      </c>
      <c r="C223" s="230"/>
      <c r="D223" s="273" t="e">
        <f aca="false">VLOOKUP(C223,'[1]Ref. Taxo.'!A$1:B$1048576,2,0)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06219105</v>
      </c>
      <c r="B224" s="257" t="n">
        <f aca="false">+B$88</f>
        <v>43633</v>
      </c>
      <c r="C224" s="230"/>
      <c r="D224" s="273" t="e">
        <f aca="false">VLOOKUP(C224,'[1]Ref. Taxo.'!A$1:B$1048576,2,0)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06219105</v>
      </c>
      <c r="B225" s="257" t="n">
        <f aca="false">+B$88</f>
        <v>43633</v>
      </c>
      <c r="C225" s="230"/>
      <c r="D225" s="273" t="e">
        <f aca="false">VLOOKUP(C225,'[1]Ref. Taxo.'!A$1:B$1048576,2,0)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06219105</v>
      </c>
      <c r="B226" s="257" t="n">
        <f aca="false">+B$88</f>
        <v>43633</v>
      </c>
      <c r="C226" s="230"/>
      <c r="D226" s="273" t="e">
        <f aca="false">VLOOKUP(C226,'[1]Ref. Taxo.'!A$1:B$1048576,2,0)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06219105</v>
      </c>
      <c r="B227" s="257" t="n">
        <f aca="false">+B$88</f>
        <v>43633</v>
      </c>
      <c r="C227" s="230"/>
      <c r="D227" s="273" t="e">
        <f aca="false">VLOOKUP(C227,'[1]Ref. Taxo.'!A$1:B$1048576,2,0)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06219105</v>
      </c>
      <c r="B228" s="257" t="n">
        <f aca="false">+B$88</f>
        <v>43633</v>
      </c>
      <c r="C228" s="230"/>
      <c r="D228" s="273" t="e">
        <f aca="false">VLOOKUP(C228,'[1]Ref. Taxo.'!A$1:B$1048576,2,0)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06219105</v>
      </c>
      <c r="B229" s="257" t="n">
        <f aca="false">+B$88</f>
        <v>43633</v>
      </c>
      <c r="C229" s="230"/>
      <c r="D229" s="273" t="e">
        <f aca="false">VLOOKUP(C229,'[1]Ref. Taxo.'!A$1:B$1048576,2,0)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06219105</v>
      </c>
      <c r="B230" s="257" t="n">
        <f aca="false">+B$88</f>
        <v>43633</v>
      </c>
      <c r="C230" s="230"/>
      <c r="D230" s="273" t="e">
        <f aca="false">VLOOKUP(C230,'[1]Ref. Taxo.'!A$1:B$1048576,2,0)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06219105</v>
      </c>
      <c r="B231" s="257" t="n">
        <f aca="false">+B$88</f>
        <v>43633</v>
      </c>
      <c r="C231" s="230"/>
      <c r="D231" s="273" t="e">
        <f aca="false">VLOOKUP(C231,'[1]Ref. Taxo.'!A$1:B$1048576,2,0)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06219105</v>
      </c>
      <c r="B232" s="257" t="n">
        <f aca="false">+B$88</f>
        <v>43633</v>
      </c>
      <c r="C232" s="230"/>
      <c r="D232" s="273" t="e">
        <f aca="false">VLOOKUP(C232,'[1]Ref. Taxo.'!A$1:B$1048576,2,0)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5" hidden="false" customHeight="false" outlineLevel="0" collapsed="false">
      <c r="A233" s="256" t="str">
        <f aca="false">+A$88</f>
        <v>06219105</v>
      </c>
      <c r="B233" s="257" t="n">
        <f aca="false">+B$88</f>
        <v>43633</v>
      </c>
      <c r="C233" s="230"/>
      <c r="D233" s="273" t="e">
        <f aca="false">VLOOKUP(C233,'[1]Ref. Taxo.'!A$1:B$1048576,2,0)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5" hidden="false" customHeight="false" outlineLevel="0" collapsed="false">
      <c r="A234" s="256" t="str">
        <f aca="false">+A$88</f>
        <v>06219105</v>
      </c>
      <c r="B234" s="257" t="n">
        <f aca="false">+B$88</f>
        <v>43633</v>
      </c>
      <c r="C234" s="230"/>
      <c r="D234" s="273" t="e">
        <f aca="false">VLOOKUP(C234,'[1]Ref. Taxo.'!A$1:B$1048576,2,0)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5" hidden="false" customHeight="false" outlineLevel="0" collapsed="false">
      <c r="A235" s="256" t="str">
        <f aca="false">+A$88</f>
        <v>06219105</v>
      </c>
      <c r="B235" s="257" t="n">
        <f aca="false">+B$88</f>
        <v>43633</v>
      </c>
      <c r="C235" s="230"/>
      <c r="D235" s="273" t="e">
        <f aca="false">VLOOKUP(C235,'[1]Ref. Taxo.'!A$1:B$1048576,2,0)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5" hidden="false" customHeight="false" outlineLevel="0" collapsed="false">
      <c r="A236" s="256" t="str">
        <f aca="false">+A$88</f>
        <v>06219105</v>
      </c>
      <c r="B236" s="257" t="n">
        <f aca="false">+B$88</f>
        <v>43633</v>
      </c>
      <c r="C236" s="230"/>
      <c r="D236" s="273" t="e">
        <f aca="false">VLOOKUP(C236,'[1]Ref. Taxo.'!A$1:B$1048576,2,0)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5" hidden="false" customHeight="false" outlineLevel="0" collapsed="false">
      <c r="A237" s="256" t="str">
        <f aca="false">+A$88</f>
        <v>06219105</v>
      </c>
      <c r="B237" s="257" t="n">
        <f aca="false">+B$88</f>
        <v>43633</v>
      </c>
      <c r="C237" s="230"/>
      <c r="D237" s="273" t="e">
        <f aca="false">VLOOKUP(C237,'[1]Ref. Taxo.'!A$1:B$1048576,2,0)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5" hidden="false" customHeight="false" outlineLevel="0" collapsed="false">
      <c r="A238" s="256" t="str">
        <f aca="false">+A$88</f>
        <v>06219105</v>
      </c>
      <c r="B238" s="257" t="n">
        <f aca="false">+B$88</f>
        <v>43633</v>
      </c>
      <c r="C238" s="230"/>
      <c r="D238" s="273" t="e">
        <f aca="false">VLOOKUP(C238,'[1]Ref. Taxo.'!A$1:B$1048576,2,0)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4.25" hidden="false" customHeight="true" outlineLevel="0" collapsed="false">
      <c r="A239" s="256" t="str">
        <f aca="false">+A$88</f>
        <v>06219105</v>
      </c>
      <c r="B239" s="257" t="n">
        <f aca="false">+B$88</f>
        <v>43633</v>
      </c>
      <c r="C239" s="230"/>
      <c r="D239" s="273" t="e">
        <f aca="false">VLOOKUP(C239,'[1]Ref. Taxo.'!A$1:B$1048576,2,0)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88:C239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274" t="s">
        <v>17757</v>
      </c>
      <c r="B1" s="275" t="s">
        <v>17758</v>
      </c>
      <c r="C1" s="275" t="s">
        <v>17759</v>
      </c>
      <c r="D1" s="275" t="s">
        <v>17760</v>
      </c>
      <c r="E1" s="275" t="s">
        <v>17761</v>
      </c>
      <c r="F1" s="275" t="s">
        <v>17762</v>
      </c>
      <c r="G1" s="275" t="s">
        <v>17763</v>
      </c>
      <c r="H1" s="276" t="s">
        <v>17764</v>
      </c>
      <c r="I1" s="275" t="s">
        <v>17765</v>
      </c>
      <c r="J1" s="277" t="s">
        <v>17766</v>
      </c>
    </row>
    <row r="2" customFormat="false" ht="15" hidden="false" customHeight="false" outlineLevel="0" collapsed="false">
      <c r="A2" s="278" t="s">
        <v>17767</v>
      </c>
      <c r="B2" s="279" t="s">
        <v>17768</v>
      </c>
      <c r="C2" s="279" t="s">
        <v>17769</v>
      </c>
      <c r="D2" s="280" t="s">
        <v>17770</v>
      </c>
      <c r="E2" s="279" t="s">
        <v>17771</v>
      </c>
      <c r="F2" s="281" t="s">
        <v>17772</v>
      </c>
      <c r="G2" s="282" t="n">
        <v>43010</v>
      </c>
      <c r="H2" s="283" t="s">
        <v>17773</v>
      </c>
      <c r="I2" s="279" t="s">
        <v>17774</v>
      </c>
      <c r="J2" s="284"/>
    </row>
    <row r="3" customFormat="false" ht="62.25" hidden="false" customHeight="true" outlineLevel="0" collapsed="false">
      <c r="A3" s="285" t="s">
        <v>17767</v>
      </c>
      <c r="B3" s="286" t="s">
        <v>17768</v>
      </c>
      <c r="C3" s="286" t="s">
        <v>17769</v>
      </c>
      <c r="D3" s="287" t="s">
        <v>17770</v>
      </c>
      <c r="E3" s="286" t="s">
        <v>17771</v>
      </c>
      <c r="F3" s="288" t="s">
        <v>17775</v>
      </c>
      <c r="G3" s="289" t="n">
        <v>43033</v>
      </c>
      <c r="H3" s="290" t="s">
        <v>17776</v>
      </c>
      <c r="I3" s="286" t="s">
        <v>17774</v>
      </c>
      <c r="J3" s="291"/>
    </row>
    <row r="4" customFormat="false" ht="61.5" hidden="false" customHeight="true" outlineLevel="0" collapsed="false">
      <c r="A4" s="278" t="s">
        <v>17767</v>
      </c>
      <c r="B4" s="279" t="s">
        <v>17768</v>
      </c>
      <c r="C4" s="279" t="s">
        <v>17769</v>
      </c>
      <c r="D4" s="280" t="s">
        <v>17770</v>
      </c>
      <c r="E4" s="279" t="s">
        <v>17771</v>
      </c>
      <c r="F4" s="281" t="s">
        <v>17777</v>
      </c>
      <c r="G4" s="282" t="n">
        <v>43059</v>
      </c>
      <c r="H4" s="283" t="s">
        <v>17778</v>
      </c>
      <c r="I4" s="279" t="s">
        <v>17774</v>
      </c>
      <c r="J4" s="292"/>
    </row>
    <row r="5" customFormat="false" ht="36.75" hidden="false" customHeight="true" outlineLevel="0" collapsed="false">
      <c r="A5" s="285" t="s">
        <v>17767</v>
      </c>
      <c r="B5" s="286" t="s">
        <v>17768</v>
      </c>
      <c r="C5" s="286" t="s">
        <v>17769</v>
      </c>
      <c r="D5" s="287" t="s">
        <v>17770</v>
      </c>
      <c r="E5" s="286" t="s">
        <v>17771</v>
      </c>
      <c r="F5" s="288" t="s">
        <v>17779</v>
      </c>
      <c r="G5" s="289" t="n">
        <v>43423</v>
      </c>
      <c r="H5" s="290" t="s">
        <v>17780</v>
      </c>
      <c r="I5" s="286" t="s">
        <v>17781</v>
      </c>
      <c r="J5" s="291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2020-04-17T15:03:27Z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